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9210" activeTab="0"/>
  </bookViews>
  <sheets>
    <sheet name="Figure 1-Chart" sheetId="1" r:id="rId1"/>
    <sheet name="Figure 1-Data" sheetId="2" r:id="rId2"/>
    <sheet name="Figure 2-Chart" sheetId="3" r:id="rId3"/>
    <sheet name="Figure 2-Data" sheetId="4" r:id="rId4"/>
    <sheet name="Figure 3-Chart" sheetId="5" r:id="rId5"/>
    <sheet name="Figure 3-Data" sheetId="6" r:id="rId6"/>
  </sheets>
  <definedNames/>
  <calcPr fullCalcOnLoad="1"/>
</workbook>
</file>

<file path=xl/comments2.xml><?xml version="1.0" encoding="utf-8"?>
<comments xmlns="http://schemas.openxmlformats.org/spreadsheetml/2006/main">
  <authors>
    <author>A satisfied Microsoft Office user</author>
  </authors>
  <commentList>
    <comment ref="K52" authorId="0">
      <text>
        <r>
          <rPr>
            <sz val="8"/>
            <rFont val="Tahoma"/>
            <family val="2"/>
          </rPr>
          <t xml:space="preserve">-  Default Missing Value
</t>
        </r>
      </text>
    </comment>
    <comment ref="L52" authorId="0">
      <text>
        <r>
          <rPr>
            <sz val="8"/>
            <rFont val="Tahoma"/>
            <family val="2"/>
          </rPr>
          <t xml:space="preserve">-  Default Missing Value
</t>
        </r>
      </text>
    </comment>
    <comment ref="L53" authorId="0">
      <text>
        <r>
          <rPr>
            <sz val="8"/>
            <rFont val="Tahoma"/>
            <family val="2"/>
          </rPr>
          <t xml:space="preserve">-  Default Missing Value
</t>
        </r>
      </text>
    </comment>
    <comment ref="K54" authorId="0">
      <text>
        <r>
          <rPr>
            <sz val="8"/>
            <rFont val="Tahoma"/>
            <family val="2"/>
          </rPr>
          <t xml:space="preserve">-  Default Missing Value
</t>
        </r>
      </text>
    </comment>
    <comment ref="L54" authorId="0">
      <text>
        <r>
          <rPr>
            <sz val="8"/>
            <rFont val="Tahoma"/>
            <family val="2"/>
          </rPr>
          <t xml:space="preserve">-  Default Missing Value
</t>
        </r>
      </text>
    </comment>
    <comment ref="K55" authorId="0">
      <text>
        <r>
          <rPr>
            <sz val="8"/>
            <rFont val="Tahoma"/>
            <family val="2"/>
          </rPr>
          <t xml:space="preserve">-  Default Missing Value
</t>
        </r>
      </text>
    </comment>
    <comment ref="L55" authorId="0">
      <text>
        <r>
          <rPr>
            <sz val="8"/>
            <rFont val="Tahoma"/>
            <family val="2"/>
          </rPr>
          <t xml:space="preserve">-  Default Missing Value
</t>
        </r>
      </text>
    </comment>
    <comment ref="K56" authorId="0">
      <text>
        <r>
          <rPr>
            <sz val="8"/>
            <rFont val="Tahoma"/>
            <family val="2"/>
          </rPr>
          <t xml:space="preserve">-  Default Missing Value
</t>
        </r>
      </text>
    </comment>
    <comment ref="L56" authorId="0">
      <text>
        <r>
          <rPr>
            <sz val="8"/>
            <rFont val="Tahoma"/>
            <family val="2"/>
          </rPr>
          <t xml:space="preserve">-  Default Missing Value
</t>
        </r>
      </text>
    </comment>
    <comment ref="L57" authorId="0">
      <text>
        <r>
          <rPr>
            <sz val="8"/>
            <rFont val="Tahoma"/>
            <family val="2"/>
          </rPr>
          <t xml:space="preserve">-  Default Missing Value
</t>
        </r>
      </text>
    </comment>
    <comment ref="L58" authorId="0">
      <text>
        <r>
          <rPr>
            <sz val="8"/>
            <rFont val="Tahoma"/>
            <family val="2"/>
          </rPr>
          <t xml:space="preserve">-  Default Missing Value
</t>
        </r>
      </text>
    </comment>
    <comment ref="L59" authorId="0">
      <text>
        <r>
          <rPr>
            <sz val="8"/>
            <rFont val="Tahoma"/>
            <family val="2"/>
          </rPr>
          <t xml:space="preserve">-  Default Missing Value
</t>
        </r>
      </text>
    </comment>
    <comment ref="L62" authorId="0">
      <text>
        <r>
          <rPr>
            <sz val="8"/>
            <rFont val="Tahoma"/>
            <family val="2"/>
          </rPr>
          <t xml:space="preserve">-  Default Missing Value
</t>
        </r>
      </text>
    </comment>
    <comment ref="K63" authorId="0">
      <text>
        <r>
          <rPr>
            <sz val="8"/>
            <rFont val="Tahoma"/>
            <family val="2"/>
          </rPr>
          <t xml:space="preserve">-  Default Missing Value
</t>
        </r>
      </text>
    </comment>
    <comment ref="L63" authorId="0">
      <text>
        <r>
          <rPr>
            <sz val="8"/>
            <rFont val="Tahoma"/>
            <family val="2"/>
          </rPr>
          <t xml:space="preserve">-  Default Missing Value
</t>
        </r>
      </text>
    </comment>
    <comment ref="L65" authorId="0">
      <text>
        <r>
          <rPr>
            <sz val="8"/>
            <rFont val="Tahoma"/>
            <family val="2"/>
          </rPr>
          <t xml:space="preserve">-  Default Missing Value
</t>
        </r>
      </text>
    </comment>
    <comment ref="L66" authorId="0">
      <text>
        <r>
          <rPr>
            <sz val="8"/>
            <rFont val="Tahoma"/>
            <family val="2"/>
          </rPr>
          <t xml:space="preserve">-  Default Missing Value
</t>
        </r>
      </text>
    </comment>
    <comment ref="K26" authorId="0">
      <text>
        <r>
          <rPr>
            <sz val="8"/>
            <rFont val="Tahoma"/>
            <family val="2"/>
          </rPr>
          <t xml:space="preserve">-  Default Missing Value
</t>
        </r>
      </text>
    </comment>
    <comment ref="L26" authorId="0">
      <text>
        <r>
          <rPr>
            <sz val="8"/>
            <rFont val="Tahoma"/>
            <family val="2"/>
          </rPr>
          <t xml:space="preserve">-  Default Missing Value
</t>
        </r>
      </text>
    </comment>
    <comment ref="K27" authorId="0">
      <text>
        <r>
          <rPr>
            <sz val="8"/>
            <rFont val="Tahoma"/>
            <family val="2"/>
          </rPr>
          <t xml:space="preserve">-  Default Missing Value
</t>
        </r>
      </text>
    </comment>
    <comment ref="L27" authorId="0">
      <text>
        <r>
          <rPr>
            <sz val="8"/>
            <rFont val="Tahoma"/>
            <family val="2"/>
          </rPr>
          <t xml:space="preserve">-  Default Missing Value
</t>
        </r>
      </text>
    </comment>
    <comment ref="L28" authorId="0">
      <text>
        <r>
          <rPr>
            <sz val="8"/>
            <rFont val="Tahoma"/>
            <family val="2"/>
          </rPr>
          <t xml:space="preserve">-  Default Missing Value
</t>
        </r>
      </text>
    </comment>
    <comment ref="L29" authorId="0">
      <text>
        <r>
          <rPr>
            <sz val="8"/>
            <rFont val="Tahoma"/>
            <family val="2"/>
          </rPr>
          <t xml:space="preserve">-  Default Missing Value
</t>
        </r>
      </text>
    </comment>
    <comment ref="K30" authorId="0">
      <text>
        <r>
          <rPr>
            <sz val="8"/>
            <rFont val="Tahoma"/>
            <family val="2"/>
          </rPr>
          <t xml:space="preserve">-  Default Missing Value
</t>
        </r>
      </text>
    </comment>
    <comment ref="L30" authorId="0">
      <text>
        <r>
          <rPr>
            <sz val="8"/>
            <rFont val="Tahoma"/>
            <family val="2"/>
          </rPr>
          <t xml:space="preserve">-  Default Missing Value
</t>
        </r>
      </text>
    </comment>
    <comment ref="M30" authorId="0">
      <text>
        <r>
          <rPr>
            <sz val="8"/>
            <rFont val="Tahoma"/>
            <family val="2"/>
          </rPr>
          <t xml:space="preserve">-  Default Missing Value
</t>
        </r>
      </text>
    </comment>
    <comment ref="L31" authorId="0">
      <text>
        <r>
          <rPr>
            <sz val="8"/>
            <rFont val="Tahoma"/>
            <family val="2"/>
          </rPr>
          <t xml:space="preserve">-  Default Missing Value
</t>
        </r>
      </text>
    </comment>
    <comment ref="L32" authorId="0">
      <text>
        <r>
          <rPr>
            <sz val="8"/>
            <rFont val="Tahoma"/>
            <family val="2"/>
          </rPr>
          <t xml:space="preserve">-  Default Missing Value
</t>
        </r>
      </text>
    </comment>
    <comment ref="M32" authorId="0">
      <text>
        <r>
          <rPr>
            <sz val="8"/>
            <rFont val="Tahoma"/>
            <family val="2"/>
          </rPr>
          <t xml:space="preserve">-  Default Missing Value
</t>
        </r>
      </text>
    </comment>
    <comment ref="K33" authorId="0">
      <text>
        <r>
          <rPr>
            <sz val="8"/>
            <rFont val="Tahoma"/>
            <family val="2"/>
          </rPr>
          <t xml:space="preserve">-  Default Missing Value
</t>
        </r>
      </text>
    </comment>
    <comment ref="L33" authorId="0">
      <text>
        <r>
          <rPr>
            <sz val="8"/>
            <rFont val="Tahoma"/>
            <family val="2"/>
          </rPr>
          <t xml:space="preserve">-  Default Missing Value
</t>
        </r>
      </text>
    </comment>
    <comment ref="L34" authorId="0">
      <text>
        <r>
          <rPr>
            <sz val="8"/>
            <rFont val="Tahoma"/>
            <family val="2"/>
          </rPr>
          <t xml:space="preserve">-  Default Missing Value
</t>
        </r>
      </text>
    </comment>
    <comment ref="K35" authorId="0">
      <text>
        <r>
          <rPr>
            <sz val="8"/>
            <rFont val="Tahoma"/>
            <family val="2"/>
          </rPr>
          <t xml:space="preserve">-  Default Missing Value
</t>
        </r>
      </text>
    </comment>
    <comment ref="L35" authorId="0">
      <text>
        <r>
          <rPr>
            <sz val="8"/>
            <rFont val="Tahoma"/>
            <family val="2"/>
          </rPr>
          <t xml:space="preserve">-  Default Missing Value
</t>
        </r>
      </text>
    </comment>
    <comment ref="L36" authorId="0">
      <text>
        <r>
          <rPr>
            <sz val="8"/>
            <rFont val="Tahoma"/>
            <family val="2"/>
          </rPr>
          <t xml:space="preserve">-  Default Missing Value
</t>
        </r>
      </text>
    </comment>
    <comment ref="M36" authorId="0">
      <text>
        <r>
          <rPr>
            <sz val="8"/>
            <rFont val="Tahoma"/>
            <family val="2"/>
          </rPr>
          <t xml:space="preserve">-  Default Missing Value
</t>
        </r>
      </text>
    </comment>
    <comment ref="K37" authorId="0">
      <text>
        <r>
          <rPr>
            <sz val="8"/>
            <rFont val="Tahoma"/>
            <family val="2"/>
          </rPr>
          <t xml:space="preserve">-  Default Missing Value
</t>
        </r>
      </text>
    </comment>
    <comment ref="K38" authorId="0">
      <text>
        <r>
          <rPr>
            <sz val="8"/>
            <rFont val="Tahoma"/>
            <family val="2"/>
          </rPr>
          <t xml:space="preserve">-  Default Missing Value
</t>
        </r>
      </text>
    </comment>
    <comment ref="L38" authorId="0">
      <text>
        <r>
          <rPr>
            <sz val="8"/>
            <rFont val="Tahoma"/>
            <family val="2"/>
          </rPr>
          <t xml:space="preserve">-  Default Missing Value
</t>
        </r>
      </text>
    </comment>
    <comment ref="L39" authorId="0">
      <text>
        <r>
          <rPr>
            <sz val="8"/>
            <rFont val="Tahoma"/>
            <family val="2"/>
          </rPr>
          <t xml:space="preserve">-  Default Missing Value
</t>
        </r>
      </text>
    </comment>
    <comment ref="K40" authorId="0">
      <text>
        <r>
          <rPr>
            <sz val="8"/>
            <rFont val="Tahoma"/>
            <family val="2"/>
          </rPr>
          <t xml:space="preserve">-  Default Missing Value
</t>
        </r>
      </text>
    </comment>
    <comment ref="L40" authorId="0">
      <text>
        <r>
          <rPr>
            <sz val="8"/>
            <rFont val="Tahoma"/>
            <family val="2"/>
          </rPr>
          <t xml:space="preserve">-  Default Missing Value
</t>
        </r>
      </text>
    </comment>
    <comment ref="D41" authorId="0">
      <text>
        <r>
          <rPr>
            <sz val="8"/>
            <rFont val="Tahoma"/>
            <family val="2"/>
          </rPr>
          <t xml:space="preserve">-  Default Missing Value
</t>
        </r>
      </text>
    </comment>
    <comment ref="E41" authorId="0">
      <text>
        <r>
          <rPr>
            <sz val="8"/>
            <rFont val="Tahoma"/>
            <family val="2"/>
          </rPr>
          <t xml:space="preserve">-  Default Missing Value
</t>
        </r>
      </text>
    </comment>
    <comment ref="K41" authorId="0">
      <text>
        <r>
          <rPr>
            <sz val="8"/>
            <rFont val="Tahoma"/>
            <family val="2"/>
          </rPr>
          <t xml:space="preserve">-  Default Missing Value
</t>
        </r>
      </text>
    </comment>
    <comment ref="L41" authorId="0">
      <text>
        <r>
          <rPr>
            <sz val="8"/>
            <rFont val="Tahoma"/>
            <family val="2"/>
          </rPr>
          <t xml:space="preserve">-  Default Missing Value
</t>
        </r>
      </text>
    </comment>
  </commentList>
</comments>
</file>

<file path=xl/sharedStrings.xml><?xml version="1.0" encoding="utf-8"?>
<sst xmlns="http://schemas.openxmlformats.org/spreadsheetml/2006/main" count="308" uniqueCount="160">
  <si>
    <t>Heavy Drinking</t>
  </si>
  <si>
    <t>Women</t>
  </si>
  <si>
    <t>Men</t>
  </si>
  <si>
    <t>Manitoba</t>
  </si>
  <si>
    <t>Winnipeg</t>
  </si>
  <si>
    <t>Interlake</t>
  </si>
  <si>
    <t>Central</t>
  </si>
  <si>
    <t>Drink Alcohol</t>
  </si>
  <si>
    <t>Current Drinking</t>
  </si>
  <si>
    <t>Never Heavy</t>
  </si>
  <si>
    <t>Occasional Heavy</t>
  </si>
  <si>
    <t>Regular Heavy</t>
  </si>
  <si>
    <t>North &amp; South Eastman</t>
  </si>
  <si>
    <t>Parkland, Nor-Man, Burntwood &amp; Churchill</t>
  </si>
  <si>
    <t>Brandon &amp; Assiniboine</t>
  </si>
  <si>
    <t>Prevalence of Drinking and Heavy Drinking by Sex, Manitoba, 2005</t>
  </si>
  <si>
    <r>
      <t xml:space="preserve">Notes: </t>
    </r>
    <r>
      <rPr>
        <sz val="10"/>
        <rFont val="Arial"/>
        <family val="2"/>
      </rPr>
      <t>Drink Alcohol- Consumed alcohol in the past year</t>
    </r>
  </si>
  <si>
    <t xml:space="preserve">           Never Heavy- Never drank five or more drinks on one occasion</t>
  </si>
  <si>
    <t xml:space="preserve">           Occasional Heavy- Drank five or more drinks on one occasion, less than monthly</t>
  </si>
  <si>
    <t xml:space="preserve">           Regular Heavy- Drank five or more drinks on one occasion, at least 12 times per year</t>
  </si>
  <si>
    <t xml:space="preserve">           2.1% of responses to the question regarding heavy drinking were: not stated, don't know, or refusals</t>
  </si>
  <si>
    <t>Prevalence of Heavy Drinking by Region Among Women Age 12+ Who Drank, 2005</t>
  </si>
  <si>
    <t>15.8%*</t>
  </si>
  <si>
    <t>8.0%*</t>
  </si>
  <si>
    <t>14.0%*</t>
  </si>
  <si>
    <t>11.8%*</t>
  </si>
  <si>
    <r>
      <t xml:space="preserve">Notes: </t>
    </r>
    <r>
      <rPr>
        <sz val="10"/>
        <rFont val="Arial"/>
        <family val="2"/>
      </rPr>
      <t>The CCHS 2005 (PUMF) grouped data for some regions to ensure regions met a minimum population size of approximately 70,000</t>
    </r>
  </si>
  <si>
    <t xml:space="preserve">          * Interpret with caution. The coefficient of variation is high (16.6%-33.3%)</t>
  </si>
  <si>
    <t>Prevalence of Drinking and Heavy Drinking by Age, Manitoba Women, 2005</t>
  </si>
  <si>
    <t>12-14 yrs</t>
  </si>
  <si>
    <t>15-19 yrs</t>
  </si>
  <si>
    <t>20-24 yrs</t>
  </si>
  <si>
    <t>25-34 yrs</t>
  </si>
  <si>
    <t>35-44 yrs</t>
  </si>
  <si>
    <t>45-54 yrs</t>
  </si>
  <si>
    <t>55-64 yrs</t>
  </si>
  <si>
    <t>65-74 yrs</t>
  </si>
  <si>
    <t>75+ yrs</t>
  </si>
  <si>
    <t>15.4%*</t>
  </si>
  <si>
    <t>69.8%*</t>
  </si>
  <si>
    <t>**</t>
  </si>
  <si>
    <t>9.5%*</t>
  </si>
  <si>
    <t>4.1%*</t>
  </si>
  <si>
    <r>
      <t xml:space="preserve">Notes: </t>
    </r>
    <r>
      <rPr>
        <sz val="10"/>
        <rFont val="Arial"/>
        <family val="2"/>
      </rPr>
      <t xml:space="preserve">Heavy drinking refers to </t>
    </r>
    <r>
      <rPr>
        <i/>
        <sz val="10"/>
        <rFont val="Arial"/>
        <family val="2"/>
      </rPr>
      <t>regular</t>
    </r>
    <r>
      <rPr>
        <sz val="10"/>
        <rFont val="Arial"/>
        <family val="2"/>
      </rPr>
      <t xml:space="preserve"> heavy drinking, that is, five or more drinks on one occasion, 12 or more times (monthly) in the past year.</t>
    </r>
  </si>
  <si>
    <t xml:space="preserve">          ** Estimates are too unreliable to publish. The coefficient of variation is greater than 33.3%</t>
  </si>
  <si>
    <r>
      <t xml:space="preserve">             Statistics Canada. Canadian Community Health Survey (CCHS) Cycle 3.1. </t>
    </r>
    <r>
      <rPr>
        <i/>
        <sz val="10"/>
        <rFont val="Arial"/>
        <family val="2"/>
      </rPr>
      <t>Cansim Table</t>
    </r>
    <r>
      <rPr>
        <sz val="10"/>
        <rFont val="Arial"/>
        <family val="0"/>
      </rPr>
      <t xml:space="preserve">. Ottawa, ON: 2005. </t>
    </r>
  </si>
  <si>
    <r>
      <t xml:space="preserve">Source: </t>
    </r>
    <r>
      <rPr>
        <sz val="10"/>
        <rFont val="Arial"/>
        <family val="2"/>
      </rPr>
      <t xml:space="preserve">Statistics Canada. Canadian Community Health Survey (CCHS) Cycle 3.1. </t>
    </r>
    <r>
      <rPr>
        <i/>
        <sz val="10"/>
        <rFont val="Arial"/>
        <family val="2"/>
      </rPr>
      <t>Public Use Microdata File</t>
    </r>
    <r>
      <rPr>
        <sz val="10"/>
        <rFont val="Arial"/>
        <family val="2"/>
      </rPr>
      <t>. Ottawa, ON: 2005.</t>
    </r>
    <r>
      <rPr>
        <b/>
        <sz val="10"/>
        <rFont val="Arial"/>
        <family val="2"/>
      </rPr>
      <t xml:space="preserve">  </t>
    </r>
  </si>
  <si>
    <r>
      <t xml:space="preserve">Source: </t>
    </r>
    <r>
      <rPr>
        <sz val="10"/>
        <rFont val="Arial"/>
        <family val="2"/>
      </rPr>
      <t>Statistics Canada. Canadian Community Health Survey (CCHS) Cycle 2.1.</t>
    </r>
    <r>
      <rPr>
        <i/>
        <sz val="10"/>
        <rFont val="Arial"/>
        <family val="2"/>
      </rPr>
      <t xml:space="preserve"> Public Use Microdata File</t>
    </r>
    <r>
      <rPr>
        <sz val="10"/>
        <rFont val="Arial"/>
        <family val="2"/>
      </rPr>
      <t>. Ottawa, ON: 2005.</t>
    </r>
    <r>
      <rPr>
        <b/>
        <sz val="10"/>
        <rFont val="Arial"/>
        <family val="2"/>
      </rPr>
      <t xml:space="preserve">  </t>
    </r>
  </si>
  <si>
    <t>Geographic Code</t>
  </si>
  <si>
    <t>Total</t>
  </si>
  <si>
    <t>Never 5 or more drinks on one occasion</t>
  </si>
  <si>
    <t>5 or more drinks on one occasion, less than 12 times per year</t>
  </si>
  <si>
    <t>5 or more drinks on one occasion, 12 or more times a year</t>
  </si>
  <si>
    <t>#</t>
  </si>
  <si>
    <t>%</t>
  </si>
  <si>
    <t>Males</t>
  </si>
  <si>
    <t>Females</t>
  </si>
  <si>
    <t xml:space="preserve">Brandon </t>
  </si>
  <si>
    <t>North Eastman</t>
  </si>
  <si>
    <t>South Eastman</t>
  </si>
  <si>
    <t>Assiniboine</t>
  </si>
  <si>
    <t>Parkland</t>
  </si>
  <si>
    <t>Norman</t>
  </si>
  <si>
    <t>Burntwood/Churchill</t>
  </si>
  <si>
    <t>Health regions are defined by the provincial ministries of health. These are legislated administrative areas in all provinces. The health regions presented in this table are based on boundaries and names in effect as of June 2005. For complete Canadian coverage, each of the northern territories also represents a health region.</t>
  </si>
  <si>
    <t>A "peer group" is a grouping of health regions that have similar social and economic characteristics. The nine peer groups are identified by the letters A through I, which are appended to the health region 4-digit code.</t>
  </si>
  <si>
    <t>In Nova Scotia, zones are aggregations of the nine district health authorities.</t>
  </si>
  <si>
    <t>No data available for "Région du Nunavik" and "Région des Terres-Cries-de-la-Baie-James".</t>
  </si>
  <si>
    <t xml:space="preserve">In Ontario, Public Health Units (PHU) administer health promotion and disease prevention programs. Local Health Integration Networks (LHIN) are responsible for planning, funding and administering health care programs and services across the province. Data are provided for both levels of geography. Because health units were the principal areas of interest at the time the Canadian Community Health Survey (CCHS) Cycle 3.1 sample was designed, the ability of the survey to provide data by LHIN is limited. As a result, only rates estimates (percents) are available for LHINs in Cycle 3.1. </t>
  </si>
  <si>
    <t>In Manitoba, Saskatchewan and Alberta, health regions are referred to as Health Authorities (HA) or Regional Health Authorities (RHA).</t>
  </si>
  <si>
    <t>To avoid data suppression, northern regions in Manitoba have been grouped with neighbouring regions, as follows: Churchill Regional Health Authority (4690) is combined with Burntwood Regional Health Authority (4680) and referred to as Burntwood/Churchill (4685).</t>
  </si>
  <si>
    <t>To avoid data suppression, northern regions in Saskatchewan have been grouped with neighbouring regions, as follows: Athabasca Health Authority (4713) is combined with Mamawetan Churchill River Regional Health Authority (4711) and Keewatin Yatthé Regional Health Authority (4712) and referred to as Mamawetan/Keewatin/Athabasca (4714).</t>
  </si>
  <si>
    <t>Population aged 12 and over who reported having at least 1 drink in the past 12 months.</t>
  </si>
  <si>
    <t>When comparing estimates, it is important to use confidence intervals to determine if differences between values are statistically significant. Confidence intervals describe sampling variability and give an indication of the precision of a given estimate.</t>
  </si>
  <si>
    <t xml:space="preserve">Bootstrapping techniques were used to produce the coefficient of variation (CV) and 95% confidence intervals (CIs). </t>
  </si>
  <si>
    <t xml:space="preserve">Data with a coefficient of variation (CV) from 16.6% to 33.3% are identified as follows: (E) use with caution. </t>
  </si>
  <si>
    <t>Data with a coefficient of variation (CV) greater than 33.3% were suppressed due to extreme sampling variability and are identified as follows: (F) too unreliable to be published.</t>
  </si>
  <si>
    <r>
      <t>5,489 </t>
    </r>
    <r>
      <rPr>
        <vertAlign val="superscript"/>
        <sz val="10"/>
        <color indexed="8"/>
        <rFont val="Arial"/>
        <family val="2"/>
      </rPr>
      <t>E</t>
    </r>
  </si>
  <si>
    <r>
      <t>33.1 </t>
    </r>
    <r>
      <rPr>
        <vertAlign val="superscript"/>
        <sz val="10"/>
        <color indexed="8"/>
        <rFont val="Arial"/>
        <family val="2"/>
      </rPr>
      <t>E</t>
    </r>
  </si>
  <si>
    <r>
      <t>2,741 </t>
    </r>
    <r>
      <rPr>
        <vertAlign val="superscript"/>
        <sz val="10"/>
        <color indexed="8"/>
        <rFont val="Arial"/>
        <family val="2"/>
      </rPr>
      <t>E</t>
    </r>
  </si>
  <si>
    <r>
      <t>22.9 </t>
    </r>
    <r>
      <rPr>
        <vertAlign val="superscript"/>
        <sz val="10"/>
        <color indexed="8"/>
        <rFont val="Arial"/>
        <family val="2"/>
      </rPr>
      <t>E</t>
    </r>
  </si>
  <si>
    <r>
      <t>1,958 </t>
    </r>
    <r>
      <rPr>
        <vertAlign val="superscript"/>
        <sz val="10"/>
        <color indexed="8"/>
        <rFont val="Arial"/>
        <family val="2"/>
      </rPr>
      <t>E</t>
    </r>
  </si>
  <si>
    <r>
      <t>17.4 </t>
    </r>
    <r>
      <rPr>
        <vertAlign val="superscript"/>
        <sz val="10"/>
        <color indexed="8"/>
        <rFont val="Arial"/>
        <family val="2"/>
      </rPr>
      <t>E</t>
    </r>
  </si>
  <si>
    <r>
      <t>1,479 </t>
    </r>
    <r>
      <rPr>
        <vertAlign val="superscript"/>
        <sz val="10"/>
        <color indexed="8"/>
        <rFont val="Arial"/>
        <family val="2"/>
      </rPr>
      <t>E</t>
    </r>
  </si>
  <si>
    <r>
      <t>13.1 </t>
    </r>
    <r>
      <rPr>
        <vertAlign val="superscript"/>
        <sz val="10"/>
        <color indexed="8"/>
        <rFont val="Arial"/>
        <family val="2"/>
      </rPr>
      <t>E</t>
    </r>
  </si>
  <si>
    <r>
      <t>3,740 </t>
    </r>
    <r>
      <rPr>
        <vertAlign val="superscript"/>
        <sz val="10"/>
        <color indexed="8"/>
        <rFont val="Arial"/>
        <family val="2"/>
      </rPr>
      <t>E</t>
    </r>
  </si>
  <si>
    <r>
      <t>22.0 </t>
    </r>
    <r>
      <rPr>
        <vertAlign val="superscript"/>
        <sz val="10"/>
        <color indexed="8"/>
        <rFont val="Arial"/>
        <family val="2"/>
      </rPr>
      <t>E</t>
    </r>
  </si>
  <si>
    <r>
      <t>1,867 </t>
    </r>
    <r>
      <rPr>
        <vertAlign val="superscript"/>
        <sz val="10"/>
        <color indexed="8"/>
        <rFont val="Arial"/>
        <family val="2"/>
      </rPr>
      <t>E</t>
    </r>
  </si>
  <si>
    <r>
      <t>11.0 </t>
    </r>
    <r>
      <rPr>
        <vertAlign val="superscript"/>
        <sz val="10"/>
        <color indexed="8"/>
        <rFont val="Arial"/>
        <family val="2"/>
      </rPr>
      <t>E</t>
    </r>
  </si>
  <si>
    <r>
      <t>3,164 </t>
    </r>
    <r>
      <rPr>
        <vertAlign val="superscript"/>
        <sz val="10"/>
        <color indexed="8"/>
        <rFont val="Arial"/>
        <family val="2"/>
      </rPr>
      <t>E</t>
    </r>
  </si>
  <si>
    <r>
      <t>14.0 </t>
    </r>
    <r>
      <rPr>
        <vertAlign val="superscript"/>
        <sz val="10"/>
        <color indexed="8"/>
        <rFont val="Arial"/>
        <family val="2"/>
      </rPr>
      <t>E</t>
    </r>
  </si>
  <si>
    <r>
      <t>6,051 </t>
    </r>
    <r>
      <rPr>
        <vertAlign val="superscript"/>
        <sz val="10"/>
        <color indexed="8"/>
        <rFont val="Arial"/>
        <family val="2"/>
      </rPr>
      <t>E</t>
    </r>
  </si>
  <si>
    <r>
      <t>2,120 </t>
    </r>
    <r>
      <rPr>
        <vertAlign val="superscript"/>
        <sz val="10"/>
        <color indexed="8"/>
        <rFont val="Arial"/>
        <family val="2"/>
      </rPr>
      <t>E</t>
    </r>
  </si>
  <si>
    <r>
      <t>8.0 </t>
    </r>
    <r>
      <rPr>
        <vertAlign val="superscript"/>
        <sz val="10"/>
        <color indexed="8"/>
        <rFont val="Arial"/>
        <family val="2"/>
      </rPr>
      <t>E</t>
    </r>
  </si>
  <si>
    <r>
      <t>5,568 </t>
    </r>
    <r>
      <rPr>
        <vertAlign val="superscript"/>
        <sz val="10"/>
        <color indexed="8"/>
        <rFont val="Arial"/>
        <family val="2"/>
      </rPr>
      <t>E</t>
    </r>
  </si>
  <si>
    <r>
      <t>4,236 </t>
    </r>
    <r>
      <rPr>
        <vertAlign val="superscript"/>
        <sz val="10"/>
        <color indexed="8"/>
        <rFont val="Arial"/>
        <family val="2"/>
      </rPr>
      <t>E</t>
    </r>
  </si>
  <si>
    <r>
      <t>2,842 </t>
    </r>
    <r>
      <rPr>
        <vertAlign val="superscript"/>
        <sz val="10"/>
        <color indexed="8"/>
        <rFont val="Arial"/>
        <family val="2"/>
      </rPr>
      <t>E</t>
    </r>
  </si>
  <si>
    <r>
      <t>15.4 </t>
    </r>
    <r>
      <rPr>
        <vertAlign val="superscript"/>
        <sz val="10"/>
        <color indexed="8"/>
        <rFont val="Arial"/>
        <family val="2"/>
      </rPr>
      <t>E</t>
    </r>
  </si>
  <si>
    <r>
      <t>3,327 </t>
    </r>
    <r>
      <rPr>
        <vertAlign val="superscript"/>
        <sz val="10"/>
        <color indexed="8"/>
        <rFont val="Arial"/>
        <family val="2"/>
      </rPr>
      <t>E</t>
    </r>
  </si>
  <si>
    <r>
      <t>17.9 </t>
    </r>
    <r>
      <rPr>
        <vertAlign val="superscript"/>
        <sz val="10"/>
        <color indexed="8"/>
        <rFont val="Arial"/>
        <family val="2"/>
      </rPr>
      <t>E</t>
    </r>
  </si>
  <si>
    <r>
      <t>2,464 </t>
    </r>
    <r>
      <rPr>
        <vertAlign val="superscript"/>
        <sz val="10"/>
        <color indexed="8"/>
        <rFont val="Arial"/>
        <family val="2"/>
      </rPr>
      <t>E</t>
    </r>
  </si>
  <si>
    <r>
      <t>26.9 </t>
    </r>
    <r>
      <rPr>
        <vertAlign val="superscript"/>
        <sz val="10"/>
        <color indexed="8"/>
        <rFont val="Arial"/>
        <family val="2"/>
      </rPr>
      <t>E</t>
    </r>
  </si>
  <si>
    <r>
      <t>1,991 </t>
    </r>
    <r>
      <rPr>
        <vertAlign val="superscript"/>
        <sz val="10"/>
        <color indexed="8"/>
        <rFont val="Arial"/>
        <family val="2"/>
      </rPr>
      <t>E</t>
    </r>
  </si>
  <si>
    <r>
      <t>21.7 </t>
    </r>
    <r>
      <rPr>
        <vertAlign val="superscript"/>
        <sz val="10"/>
        <color indexed="8"/>
        <rFont val="Arial"/>
        <family val="2"/>
      </rPr>
      <t>E</t>
    </r>
  </si>
  <si>
    <r>
      <t>2,855 </t>
    </r>
    <r>
      <rPr>
        <vertAlign val="superscript"/>
        <sz val="10"/>
        <color indexed="8"/>
        <rFont val="Arial"/>
        <family val="2"/>
      </rPr>
      <t>E</t>
    </r>
  </si>
  <si>
    <r>
      <t>1,335 </t>
    </r>
    <r>
      <rPr>
        <vertAlign val="superscript"/>
        <sz val="10"/>
        <color indexed="8"/>
        <rFont val="Arial"/>
        <family val="2"/>
      </rPr>
      <t>E</t>
    </r>
  </si>
  <si>
    <r>
      <t>14.2 </t>
    </r>
    <r>
      <rPr>
        <vertAlign val="superscript"/>
        <sz val="10"/>
        <color indexed="8"/>
        <rFont val="Arial"/>
        <family val="2"/>
      </rPr>
      <t>E</t>
    </r>
  </si>
  <si>
    <r>
      <t>816 </t>
    </r>
    <r>
      <rPr>
        <vertAlign val="superscript"/>
        <sz val="10"/>
        <color indexed="8"/>
        <rFont val="Arial"/>
        <family val="2"/>
      </rPr>
      <t>E</t>
    </r>
  </si>
  <si>
    <r>
      <t>1,425 </t>
    </r>
    <r>
      <rPr>
        <vertAlign val="superscript"/>
        <sz val="10"/>
        <color indexed="8"/>
        <rFont val="Arial"/>
        <family val="2"/>
      </rPr>
      <t>E</t>
    </r>
  </si>
  <si>
    <r>
      <t>1,589 </t>
    </r>
    <r>
      <rPr>
        <vertAlign val="superscript"/>
        <sz val="10"/>
        <color indexed="8"/>
        <rFont val="Arial"/>
        <family val="2"/>
      </rPr>
      <t>E</t>
    </r>
  </si>
  <si>
    <r>
      <t>962 </t>
    </r>
    <r>
      <rPr>
        <vertAlign val="superscript"/>
        <sz val="10"/>
        <color indexed="8"/>
        <rFont val="Arial"/>
        <family val="2"/>
      </rPr>
      <t>E</t>
    </r>
  </si>
  <si>
    <r>
      <t>18.0 </t>
    </r>
    <r>
      <rPr>
        <vertAlign val="superscript"/>
        <sz val="10"/>
        <color indexed="8"/>
        <rFont val="Arial"/>
        <family val="2"/>
      </rPr>
      <t>E</t>
    </r>
  </si>
  <si>
    <r>
      <rPr>
        <b/>
        <sz val="10"/>
        <rFont val="Arial"/>
        <family val="2"/>
      </rPr>
      <t>Source:</t>
    </r>
    <r>
      <rPr>
        <sz val="10"/>
        <rFont val="Arial"/>
        <family val="2"/>
      </rPr>
      <t xml:space="preserve"> Statistics Canada, Canadian Community Health Survey (CCHS 3.1), 2005 taken from CANSIM Tables (table 105-0431), http://www.statcan.ca/english/freepub/82-221-XIE/2007001/table/2nonmed/2hb/hb2fod.htm</t>
    </r>
  </si>
  <si>
    <t>Ungrouped Data:</t>
  </si>
  <si>
    <t>Prevalence of Heavy Drinking Among Manitoba Men, 2005</t>
  </si>
  <si>
    <t>Not Applic.</t>
  </si>
  <si>
    <t>Don't know</t>
  </si>
  <si>
    <t>Refusal</t>
  </si>
  <si>
    <t>Not stated</t>
  </si>
  <si>
    <t>Age</t>
  </si>
  <si>
    <t>12-14</t>
  </si>
  <si>
    <t>-</t>
  </si>
  <si>
    <t>15-17</t>
  </si>
  <si>
    <t>18-19</t>
  </si>
  <si>
    <t>20-24</t>
  </si>
  <si>
    <t>25-29</t>
  </si>
  <si>
    <t>30-34</t>
  </si>
  <si>
    <t>35-39</t>
  </si>
  <si>
    <t>40-44</t>
  </si>
  <si>
    <t>45-49</t>
  </si>
  <si>
    <t>50-54</t>
  </si>
  <si>
    <t>55-59</t>
  </si>
  <si>
    <t>60-64</t>
  </si>
  <si>
    <t>65-69</t>
  </si>
  <si>
    <t>70-74</t>
  </si>
  <si>
    <t>75-79</t>
  </si>
  <si>
    <t>80+</t>
  </si>
  <si>
    <t>Prevalence of Heavy Drinking Among Manitoba Women, 2005</t>
  </si>
  <si>
    <t>Not applic.</t>
  </si>
  <si>
    <t xml:space="preserve">Refusal </t>
  </si>
  <si>
    <t>AGE</t>
  </si>
  <si>
    <t>Denominator*</t>
  </si>
  <si>
    <t>* Note: Universe comprised of those who reported having consumed alcohol within the past 12 months.</t>
  </si>
  <si>
    <t>Manitoba (2005)</t>
  </si>
  <si>
    <t>15-19</t>
  </si>
  <si>
    <t>25-34</t>
  </si>
  <si>
    <t>35-44</t>
  </si>
  <si>
    <t>45-54</t>
  </si>
  <si>
    <t>55-64</t>
  </si>
  <si>
    <t>65-74</t>
  </si>
  <si>
    <t>75+</t>
  </si>
  <si>
    <t>Canada (2005)</t>
  </si>
  <si>
    <t>Total 12+</t>
  </si>
  <si>
    <t>9.5*</t>
  </si>
  <si>
    <t>4.1*</t>
  </si>
  <si>
    <t>17*</t>
  </si>
  <si>
    <t>12.6*</t>
  </si>
  <si>
    <t>1.1*</t>
  </si>
  <si>
    <t>Additional Data:</t>
  </si>
  <si>
    <t>Prevalence of heavy drinking by sex; Manitoba and Canada 2005.  CCHS 2005.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</si>
</sst>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
    <numFmt numFmtId="173" formatCode="m/d/yy\ h:mm"/>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0">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i/>
      <sz val="10"/>
      <name val="Arial"/>
      <family val="2"/>
    </font>
    <font>
      <sz val="11"/>
      <name val="Arial"/>
      <family val="2"/>
    </font>
    <font>
      <sz val="7.5"/>
      <color indexed="8"/>
      <name val="Arial"/>
      <family val="2"/>
    </font>
    <font>
      <b/>
      <sz val="10"/>
      <color indexed="8"/>
      <name val="Arial"/>
      <family val="2"/>
    </font>
    <font>
      <sz val="10"/>
      <color indexed="8"/>
      <name val="Arial"/>
      <family val="2"/>
    </font>
    <font>
      <vertAlign val="superscript"/>
      <sz val="10"/>
      <color indexed="8"/>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174" fontId="0" fillId="0" borderId="0" xfId="0" applyNumberFormat="1" applyAlignment="1">
      <alignment/>
    </xf>
    <xf numFmtId="0" fontId="0" fillId="0" borderId="0" xfId="0" applyFont="1" applyAlignment="1">
      <alignment/>
    </xf>
    <xf numFmtId="0" fontId="0" fillId="0" borderId="0" xfId="0" applyAlignment="1">
      <alignment horizontal="right"/>
    </xf>
    <xf numFmtId="0" fontId="5" fillId="0" borderId="0" xfId="0" applyFont="1" applyAlignment="1">
      <alignment/>
    </xf>
    <xf numFmtId="10" fontId="0" fillId="0" borderId="0" xfId="0" applyNumberFormat="1" applyAlignment="1">
      <alignment/>
    </xf>
    <xf numFmtId="10" fontId="0" fillId="0" borderId="0" xfId="0" applyNumberFormat="1" applyAlignment="1">
      <alignment horizontal="right"/>
    </xf>
    <xf numFmtId="179" fontId="0" fillId="0" borderId="0" xfId="0" applyNumberFormat="1" applyAlignment="1">
      <alignment/>
    </xf>
    <xf numFmtId="179" fontId="0" fillId="0" borderId="0" xfId="0" applyNumberFormat="1" applyFill="1" applyAlignment="1">
      <alignment/>
    </xf>
    <xf numFmtId="0" fontId="0" fillId="0" borderId="0" xfId="0" applyFont="1" applyAlignment="1">
      <alignment horizontal="right"/>
    </xf>
    <xf numFmtId="0" fontId="5" fillId="0" borderId="0" xfId="0" applyFont="1" applyFill="1" applyAlignment="1">
      <alignment/>
    </xf>
    <xf numFmtId="0" fontId="1" fillId="0" borderId="0" xfId="0" applyFont="1" applyFill="1" applyAlignment="1">
      <alignment/>
    </xf>
    <xf numFmtId="0" fontId="0" fillId="0" borderId="0" xfId="0" applyFill="1" applyAlignment="1">
      <alignment/>
    </xf>
    <xf numFmtId="0" fontId="1" fillId="0" borderId="0" xfId="0" applyFont="1" applyFill="1" applyAlignment="1">
      <alignment wrapText="1"/>
    </xf>
    <xf numFmtId="0" fontId="0" fillId="0" borderId="0" xfId="0" applyFill="1" applyAlignment="1">
      <alignment horizontal="right"/>
    </xf>
    <xf numFmtId="174" fontId="0" fillId="0" borderId="0" xfId="0" applyNumberForma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9" fillId="0" borderId="0" xfId="0" applyFont="1" applyFill="1" applyAlignment="1">
      <alignment horizontal="left" wrapText="1"/>
    </xf>
    <xf numFmtId="3" fontId="9" fillId="0" borderId="0" xfId="0" applyNumberFormat="1" applyFont="1" applyFill="1" applyAlignment="1">
      <alignment horizontal="right" wrapText="1"/>
    </xf>
    <xf numFmtId="0" fontId="9" fillId="0" borderId="0" xfId="0" applyFont="1" applyFill="1" applyAlignment="1">
      <alignment horizontal="right" wrapText="1"/>
    </xf>
    <xf numFmtId="0" fontId="9" fillId="0" borderId="0" xfId="0" applyFont="1" applyFill="1" applyAlignment="1">
      <alignment horizontal="left" wrapText="1" indent="1"/>
    </xf>
    <xf numFmtId="3" fontId="10" fillId="0" borderId="0" xfId="0" applyNumberFormat="1" applyFont="1" applyFill="1" applyAlignment="1">
      <alignment horizontal="right" wrapText="1"/>
    </xf>
    <xf numFmtId="0" fontId="10" fillId="0" borderId="0" xfId="0" applyFont="1" applyFill="1" applyAlignment="1">
      <alignment horizontal="right" wrapText="1"/>
    </xf>
    <xf numFmtId="0" fontId="10" fillId="0" borderId="0" xfId="0" applyFont="1" applyFill="1" applyAlignment="1">
      <alignment horizontal="left" wrapText="1" indent="1"/>
    </xf>
    <xf numFmtId="0" fontId="8" fillId="0" borderId="0" xfId="0" applyFont="1" applyFill="1" applyAlignment="1">
      <alignment vertical="top" wrapText="1"/>
    </xf>
    <xf numFmtId="0" fontId="3" fillId="0" borderId="0" xfId="53" applyFill="1" applyAlignment="1" applyProtection="1">
      <alignment vertical="top" wrapText="1"/>
      <protection/>
    </xf>
    <xf numFmtId="17" fontId="0" fillId="0" borderId="0" xfId="0" applyNumberFormat="1" applyAlignment="1" quotePrefix="1">
      <alignment/>
    </xf>
    <xf numFmtId="174" fontId="1" fillId="0" borderId="0" xfId="0" applyNumberFormat="1" applyFont="1" applyFill="1" applyAlignment="1">
      <alignment/>
    </xf>
    <xf numFmtId="0" fontId="0" fillId="0" borderId="0" xfId="0" applyAlignment="1" quotePrefix="1">
      <alignment/>
    </xf>
    <xf numFmtId="17" fontId="0" fillId="0" borderId="0" xfId="0" applyNumberFormat="1" applyFill="1" applyAlignment="1" quotePrefix="1">
      <alignment/>
    </xf>
    <xf numFmtId="0" fontId="0" fillId="0" borderId="0" xfId="0" applyFill="1" applyAlignment="1" quotePrefix="1">
      <alignment/>
    </xf>
    <xf numFmtId="0" fontId="0" fillId="0" borderId="0" xfId="0" applyFill="1" applyAlignment="1">
      <alignment horizontal="center"/>
    </xf>
    <xf numFmtId="0" fontId="0" fillId="0" borderId="0" xfId="0" applyFill="1" applyAlignment="1">
      <alignment/>
    </xf>
    <xf numFmtId="0" fontId="8" fillId="0" borderId="0" xfId="0" applyFont="1" applyFill="1" applyAlignment="1">
      <alignment vertical="top" wrapText="1"/>
    </xf>
    <xf numFmtId="0" fontId="1"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38100</xdr:rowOff>
    </xdr:from>
    <xdr:to>
      <xdr:col>9</xdr:col>
      <xdr:colOff>238125</xdr:colOff>
      <xdr:row>24</xdr:row>
      <xdr:rowOff>114300</xdr:rowOff>
    </xdr:to>
    <xdr:grpSp>
      <xdr:nvGrpSpPr>
        <xdr:cNvPr id="1" name="Group 3"/>
        <xdr:cNvGrpSpPr>
          <a:grpSpLocks/>
        </xdr:cNvGrpSpPr>
      </xdr:nvGrpSpPr>
      <xdr:grpSpPr>
        <a:xfrm>
          <a:off x="752475" y="200025"/>
          <a:ext cx="4972050" cy="3800475"/>
          <a:chOff x="1000125" y="523875"/>
          <a:chExt cx="4972050" cy="3800475"/>
        </a:xfrm>
        <a:solidFill>
          <a:srgbClr val="FFFFFF"/>
        </a:solidFill>
      </xdr:grpSpPr>
      <xdr:pic>
        <xdr:nvPicPr>
          <xdr:cNvPr id="2" name="Picture 1"/>
          <xdr:cNvPicPr preferRelativeResize="1">
            <a:picLocks noChangeAspect="1"/>
          </xdr:cNvPicPr>
        </xdr:nvPicPr>
        <xdr:blipFill>
          <a:blip r:embed="rId1"/>
          <a:srcRect b="-6826"/>
          <a:stretch>
            <a:fillRect/>
          </a:stretch>
        </xdr:blipFill>
        <xdr:spPr>
          <a:xfrm>
            <a:off x="1000125" y="523875"/>
            <a:ext cx="4972050" cy="3795724"/>
          </a:xfrm>
          <a:prstGeom prst="rect">
            <a:avLst/>
          </a:prstGeom>
          <a:noFill/>
          <a:ln w="9525" cmpd="sng">
            <a:noFill/>
          </a:ln>
        </xdr:spPr>
      </xdr:pic>
      <xdr:sp>
        <xdr:nvSpPr>
          <xdr:cNvPr id="3" name="TextBox 2"/>
          <xdr:cNvSpPr txBox="1">
            <a:spLocks noChangeArrowheads="1"/>
          </xdr:cNvSpPr>
        </xdr:nvSpPr>
        <xdr:spPr>
          <a:xfrm>
            <a:off x="1153016" y="3647865"/>
            <a:ext cx="4733392" cy="67648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Statistics Canada, Canadian Community Health Survey, 2005.
</a:t>
            </a:r>
            <a:r>
              <a:rPr lang="en-US" cap="none" sz="900" b="1" i="0" u="none" baseline="0">
                <a:solidFill>
                  <a:srgbClr val="000000"/>
                </a:solidFill>
                <a:latin typeface="Calibri"/>
                <a:ea typeface="Calibri"/>
                <a:cs typeface="Calibri"/>
              </a:rPr>
              <a:t>Notes: </a:t>
            </a:r>
            <a:r>
              <a:rPr lang="en-US" cap="none" sz="900" b="0" i="0" u="none" baseline="0">
                <a:solidFill>
                  <a:srgbClr val="000000"/>
                </a:solidFill>
                <a:latin typeface="Calibri"/>
                <a:ea typeface="Calibri"/>
                <a:cs typeface="Calibri"/>
              </a:rPr>
              <a:t>"Drink alcohol" is defined as consuming any alcohol in the past year. Heavy drinking is defined as five or more drinks on one occasion.</a:t>
            </a:r>
            <a:r>
              <a:rPr lang="en-US" cap="none" sz="900" b="0" i="0" u="none" baseline="0">
                <a:solidFill>
                  <a:srgbClr val="000000"/>
                </a:solidFill>
                <a:latin typeface="Calibri"/>
                <a:ea typeface="Calibri"/>
                <a:cs typeface="Calibri"/>
              </a:rPr>
              <a:t>  Regular is defined as at least 12 times per year or monthly; occasional is less than monthly.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xdr:row>
      <xdr:rowOff>104775</xdr:rowOff>
    </xdr:from>
    <xdr:to>
      <xdr:col>12</xdr:col>
      <xdr:colOff>466725</xdr:colOff>
      <xdr:row>33</xdr:row>
      <xdr:rowOff>28575</xdr:rowOff>
    </xdr:to>
    <xdr:grpSp>
      <xdr:nvGrpSpPr>
        <xdr:cNvPr id="1" name="Group 3"/>
        <xdr:cNvGrpSpPr>
          <a:grpSpLocks/>
        </xdr:cNvGrpSpPr>
      </xdr:nvGrpSpPr>
      <xdr:grpSpPr>
        <a:xfrm>
          <a:off x="1666875" y="1076325"/>
          <a:ext cx="6115050" cy="4295775"/>
          <a:chOff x="2428875" y="1162050"/>
          <a:chExt cx="6115050" cy="4292583"/>
        </a:xfrm>
        <a:solidFill>
          <a:srgbClr val="FFFFFF"/>
        </a:solidFill>
      </xdr:grpSpPr>
      <xdr:pic>
        <xdr:nvPicPr>
          <xdr:cNvPr id="2" name="Picture 1"/>
          <xdr:cNvPicPr preferRelativeResize="1">
            <a:picLocks noChangeAspect="1"/>
          </xdr:cNvPicPr>
        </xdr:nvPicPr>
        <xdr:blipFill>
          <a:blip r:embed="rId1"/>
          <a:srcRect b="-6791"/>
          <a:stretch>
            <a:fillRect/>
          </a:stretch>
        </xdr:blipFill>
        <xdr:spPr>
          <a:xfrm>
            <a:off x="2428875" y="1162050"/>
            <a:ext cx="6115050" cy="4292583"/>
          </a:xfrm>
          <a:prstGeom prst="rect">
            <a:avLst/>
          </a:prstGeom>
          <a:noFill/>
          <a:ln w="9525" cmpd="sng">
            <a:noFill/>
          </a:ln>
        </xdr:spPr>
      </xdr:pic>
      <xdr:sp>
        <xdr:nvSpPr>
          <xdr:cNvPr id="3" name="TextBox 2"/>
          <xdr:cNvSpPr txBox="1">
            <a:spLocks noChangeArrowheads="1"/>
          </xdr:cNvSpPr>
        </xdr:nvSpPr>
        <xdr:spPr>
          <a:xfrm>
            <a:off x="2457921" y="5096202"/>
            <a:ext cx="6029439" cy="25755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Statistics Canada, Canadian Community Health Survey, 2005.</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19050</xdr:rowOff>
    </xdr:from>
    <xdr:to>
      <xdr:col>11</xdr:col>
      <xdr:colOff>114300</xdr:colOff>
      <xdr:row>31</xdr:row>
      <xdr:rowOff>9525</xdr:rowOff>
    </xdr:to>
    <xdr:grpSp>
      <xdr:nvGrpSpPr>
        <xdr:cNvPr id="1" name="Group 4"/>
        <xdr:cNvGrpSpPr>
          <a:grpSpLocks/>
        </xdr:cNvGrpSpPr>
      </xdr:nvGrpSpPr>
      <xdr:grpSpPr>
        <a:xfrm>
          <a:off x="1238250" y="666750"/>
          <a:ext cx="5581650" cy="4362450"/>
          <a:chOff x="1238250" y="666750"/>
          <a:chExt cx="5581650" cy="4362450"/>
        </a:xfrm>
        <a:solidFill>
          <a:srgbClr val="FFFFFF"/>
        </a:solidFill>
      </xdr:grpSpPr>
      <xdr:pic>
        <xdr:nvPicPr>
          <xdr:cNvPr id="2" name="Picture 1"/>
          <xdr:cNvPicPr preferRelativeResize="1">
            <a:picLocks noChangeAspect="1"/>
          </xdr:cNvPicPr>
        </xdr:nvPicPr>
        <xdr:blipFill>
          <a:blip r:embed="rId1"/>
          <a:srcRect b="-13566"/>
          <a:stretch>
            <a:fillRect/>
          </a:stretch>
        </xdr:blipFill>
        <xdr:spPr>
          <a:xfrm>
            <a:off x="1238250" y="666750"/>
            <a:ext cx="5581650" cy="4337366"/>
          </a:xfrm>
          <a:prstGeom prst="rect">
            <a:avLst/>
          </a:prstGeom>
          <a:noFill/>
          <a:ln w="9525" cmpd="sng">
            <a:noFill/>
          </a:ln>
        </xdr:spPr>
      </xdr:pic>
      <xdr:sp>
        <xdr:nvSpPr>
          <xdr:cNvPr id="3" name="TextBox 2"/>
          <xdr:cNvSpPr txBox="1">
            <a:spLocks noChangeArrowheads="1"/>
          </xdr:cNvSpPr>
        </xdr:nvSpPr>
        <xdr:spPr>
          <a:xfrm>
            <a:off x="1305230" y="4343205"/>
            <a:ext cx="5390478" cy="68599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Statistics Canada, Canadian Community Health Survey, 2005.
</a:t>
            </a:r>
            <a:r>
              <a:rPr lang="en-US" cap="none" sz="900" b="1" i="0" u="none" baseline="0">
                <a:solidFill>
                  <a:srgbClr val="000000"/>
                </a:solidFill>
                <a:latin typeface="Calibri"/>
                <a:ea typeface="Calibri"/>
                <a:cs typeface="Calibri"/>
              </a:rPr>
              <a:t>Notes: </a:t>
            </a:r>
            <a:r>
              <a:rPr lang="en-US" cap="none" sz="900" b="0" i="0" u="none" baseline="0">
                <a:solidFill>
                  <a:srgbClr val="000000"/>
                </a:solidFill>
                <a:latin typeface="Calibri"/>
                <a:ea typeface="Calibri"/>
                <a:cs typeface="Calibri"/>
              </a:rPr>
              <a:t>Heavy drinking refers to regular heavy drinking, that is, consuming</a:t>
            </a:r>
            <a:r>
              <a:rPr lang="en-US" cap="none" sz="900" b="0" i="0" u="none" baseline="0">
                <a:solidFill>
                  <a:srgbClr val="000000"/>
                </a:solidFill>
                <a:latin typeface="Calibri"/>
                <a:ea typeface="Calibri"/>
                <a:cs typeface="Calibri"/>
              </a:rPr>
              <a:t> five or more drinks on one occasion, 12 or more times (monthly) in the past year. </a:t>
            </a:r>
            <a:r>
              <a:rPr lang="en-US" cap="none" sz="900" b="0" i="0" u="none" baseline="0">
                <a:solidFill>
                  <a:srgbClr val="000000"/>
                </a:solidFill>
                <a:latin typeface="Calibri"/>
                <a:ea typeface="Calibri"/>
                <a:cs typeface="Calibri"/>
              </a:rPr>
              <a:t>'E'</a:t>
            </a:r>
            <a:r>
              <a:rPr lang="en-US" cap="none" sz="900" b="0" i="0" u="none" baseline="0">
                <a:solidFill>
                  <a:srgbClr val="000000"/>
                </a:solidFill>
                <a:latin typeface="Calibri"/>
                <a:ea typeface="Calibri"/>
                <a:cs typeface="Calibri"/>
              </a:rPr>
              <a:t> signifies that estimates may not be reliable, due to high sampling error.  'F' signifies that estimates were too unreliable to publish.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9" sqref="B29"/>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M67"/>
  <sheetViews>
    <sheetView zoomScalePageLayoutView="0" workbookViewId="0" topLeftCell="A1">
      <selection activeCell="C18" sqref="C18"/>
    </sheetView>
  </sheetViews>
  <sheetFormatPr defaultColWidth="9.140625" defaultRowHeight="12.75"/>
  <cols>
    <col min="2" max="2" width="13.28125" style="0" bestFit="1" customWidth="1"/>
    <col min="3" max="3" width="12.421875" style="0" bestFit="1" customWidth="1"/>
    <col min="4" max="4" width="17.421875" style="0" bestFit="1" customWidth="1"/>
    <col min="5" max="5" width="14.421875" style="0" bestFit="1" customWidth="1"/>
  </cols>
  <sheetData>
    <row r="1" s="5" customFormat="1" ht="15.75">
      <c r="A1" s="5" t="s">
        <v>15</v>
      </c>
    </row>
    <row r="3" spans="1:4" ht="12.75">
      <c r="A3" s="1" t="s">
        <v>47</v>
      </c>
      <c r="B3" s="8"/>
      <c r="C3" s="9"/>
      <c r="D3" s="8"/>
    </row>
    <row r="5" ht="12.75">
      <c r="A5" s="1" t="s">
        <v>16</v>
      </c>
    </row>
    <row r="6" ht="12.75">
      <c r="A6" t="s">
        <v>17</v>
      </c>
    </row>
    <row r="7" ht="12.75">
      <c r="A7" s="3" t="s">
        <v>18</v>
      </c>
    </row>
    <row r="8" ht="12.75">
      <c r="A8" s="3" t="s">
        <v>19</v>
      </c>
    </row>
    <row r="9" ht="12.75">
      <c r="A9" s="3" t="s">
        <v>20</v>
      </c>
    </row>
    <row r="12" spans="2:5" ht="12.75">
      <c r="B12" s="1" t="s">
        <v>7</v>
      </c>
      <c r="C12" s="1" t="s">
        <v>9</v>
      </c>
      <c r="D12" s="1" t="s">
        <v>10</v>
      </c>
      <c r="E12" s="1" t="s">
        <v>11</v>
      </c>
    </row>
    <row r="13" spans="1:5" ht="12.75">
      <c r="A13" s="1" t="s">
        <v>1</v>
      </c>
      <c r="B13" s="2">
        <v>0.718</v>
      </c>
      <c r="C13" s="2">
        <v>0.581</v>
      </c>
      <c r="D13" s="2">
        <v>0.254</v>
      </c>
      <c r="E13" s="2">
        <v>0.144</v>
      </c>
    </row>
    <row r="14" spans="1:5" ht="12.75">
      <c r="A14" s="1" t="s">
        <v>2</v>
      </c>
      <c r="B14" s="2">
        <v>0.771</v>
      </c>
      <c r="C14" s="2">
        <v>0.409</v>
      </c>
      <c r="D14" s="2">
        <v>0.269</v>
      </c>
      <c r="E14" s="2">
        <v>0.296</v>
      </c>
    </row>
    <row r="18" ht="15.75">
      <c r="A18" s="5" t="s">
        <v>113</v>
      </c>
    </row>
    <row r="21" ht="12.75">
      <c r="A21" s="1" t="s">
        <v>137</v>
      </c>
    </row>
    <row r="22" spans="1:11" ht="12.75">
      <c r="A22" s="13"/>
      <c r="B22" s="13"/>
      <c r="C22" s="13"/>
      <c r="D22" s="13"/>
      <c r="E22" s="13"/>
      <c r="F22" s="13"/>
      <c r="G22" s="13"/>
      <c r="H22" s="13"/>
      <c r="I22" s="13"/>
      <c r="J22" s="13"/>
      <c r="K22" s="13"/>
    </row>
    <row r="23" spans="1:13" ht="12.75">
      <c r="A23" s="13"/>
      <c r="B23" s="13" t="s">
        <v>49</v>
      </c>
      <c r="C23" s="18" t="s">
        <v>141</v>
      </c>
      <c r="D23" s="34" t="s">
        <v>11</v>
      </c>
      <c r="E23" s="34"/>
      <c r="F23" s="35" t="s">
        <v>9</v>
      </c>
      <c r="G23" s="35"/>
      <c r="H23" s="35" t="s">
        <v>10</v>
      </c>
      <c r="I23" s="35"/>
      <c r="J23" s="13" t="s">
        <v>138</v>
      </c>
      <c r="K23" s="13" t="s">
        <v>116</v>
      </c>
      <c r="L23" t="s">
        <v>139</v>
      </c>
      <c r="M23" t="s">
        <v>118</v>
      </c>
    </row>
    <row r="24" spans="1:13" ht="12.75">
      <c r="A24" s="13" t="s">
        <v>140</v>
      </c>
      <c r="B24" s="13"/>
      <c r="C24" s="13"/>
      <c r="D24" s="13" t="s">
        <v>53</v>
      </c>
      <c r="E24" s="13" t="s">
        <v>54</v>
      </c>
      <c r="F24" s="13" t="s">
        <v>53</v>
      </c>
      <c r="G24" s="13" t="s">
        <v>54</v>
      </c>
      <c r="H24" s="13" t="s">
        <v>53</v>
      </c>
      <c r="I24" s="13" t="s">
        <v>54</v>
      </c>
      <c r="J24" s="13" t="s">
        <v>53</v>
      </c>
      <c r="K24" s="13" t="s">
        <v>53</v>
      </c>
      <c r="L24" t="s">
        <v>53</v>
      </c>
      <c r="M24" t="s">
        <v>53</v>
      </c>
    </row>
    <row r="25" spans="1:13" ht="12.75">
      <c r="A25" s="13" t="s">
        <v>49</v>
      </c>
      <c r="B25" s="13">
        <v>475114.43</v>
      </c>
      <c r="C25" s="13">
        <f>SUM(B25-J25)</f>
        <v>346342.02</v>
      </c>
      <c r="D25" s="13">
        <v>49826.44</v>
      </c>
      <c r="E25" s="30">
        <f>SUM(D25/C25)</f>
        <v>0.14386484204255667</v>
      </c>
      <c r="F25" s="13">
        <v>201259.71</v>
      </c>
      <c r="G25" s="16">
        <f>SUM(F25/C25)</f>
        <v>0.5811010457235307</v>
      </c>
      <c r="H25" s="13">
        <v>88125.76</v>
      </c>
      <c r="I25" s="16">
        <f>SUM(H25/C25)</f>
        <v>0.2544472079939939</v>
      </c>
      <c r="J25" s="13">
        <v>128772.41</v>
      </c>
      <c r="K25" s="13">
        <v>1385.92</v>
      </c>
      <c r="L25">
        <v>737.5</v>
      </c>
      <c r="M25">
        <v>5006.69</v>
      </c>
    </row>
    <row r="26" spans="1:13" ht="12.75">
      <c r="A26" s="32" t="s">
        <v>120</v>
      </c>
      <c r="B26" s="13">
        <v>23146.66</v>
      </c>
      <c r="C26" s="13">
        <f aca="true" t="shared" si="0" ref="C26:C41">SUM(B26-J26)</f>
        <v>3718.5499999999993</v>
      </c>
      <c r="D26" s="13">
        <v>236.64</v>
      </c>
      <c r="E26" s="30">
        <f aca="true" t="shared" si="1" ref="E26:E40">SUM(D26/C26)</f>
        <v>0.06363770824649394</v>
      </c>
      <c r="F26" s="13">
        <v>3024.84</v>
      </c>
      <c r="G26" s="16">
        <f aca="true" t="shared" si="2" ref="G26:G41">SUM(F26/C26)</f>
        <v>0.8134461013029274</v>
      </c>
      <c r="H26" s="13">
        <v>306.48</v>
      </c>
      <c r="I26" s="16">
        <f aca="true" t="shared" si="3" ref="I26:I41">SUM(H26/C26)</f>
        <v>0.08241922254642269</v>
      </c>
      <c r="J26" s="13">
        <v>19428.11</v>
      </c>
      <c r="K26" s="13" t="s">
        <v>121</v>
      </c>
      <c r="L26" t="s">
        <v>121</v>
      </c>
      <c r="M26">
        <v>150.59</v>
      </c>
    </row>
    <row r="27" spans="1:13" ht="12.75">
      <c r="A27" s="33" t="s">
        <v>122</v>
      </c>
      <c r="B27" s="13">
        <v>21334.96</v>
      </c>
      <c r="C27" s="13">
        <f t="shared" si="0"/>
        <v>10652.349999999999</v>
      </c>
      <c r="D27" s="13">
        <v>1948.26</v>
      </c>
      <c r="E27" s="30">
        <f t="shared" si="1"/>
        <v>0.18289485418710427</v>
      </c>
      <c r="F27" s="13">
        <v>5238.05</v>
      </c>
      <c r="G27" s="16">
        <f t="shared" si="2"/>
        <v>0.49172717757114637</v>
      </c>
      <c r="H27" s="13">
        <v>2973.71</v>
      </c>
      <c r="I27" s="16">
        <f t="shared" si="3"/>
        <v>0.27915999755922405</v>
      </c>
      <c r="J27" s="13">
        <v>10682.61</v>
      </c>
      <c r="K27" s="13" t="s">
        <v>121</v>
      </c>
      <c r="L27" t="s">
        <v>121</v>
      </c>
      <c r="M27">
        <v>492.33</v>
      </c>
    </row>
    <row r="28" spans="1:13" ht="12.75">
      <c r="A28" s="33" t="s">
        <v>123</v>
      </c>
      <c r="B28" s="13">
        <v>16694.34</v>
      </c>
      <c r="C28" s="13">
        <f t="shared" si="0"/>
        <v>16447.05</v>
      </c>
      <c r="D28" s="13">
        <v>6882.34</v>
      </c>
      <c r="E28" s="30">
        <f t="shared" si="1"/>
        <v>0.4184543732766667</v>
      </c>
      <c r="F28" s="13">
        <v>3208.94</v>
      </c>
      <c r="G28" s="16">
        <f t="shared" si="2"/>
        <v>0.19510732927789484</v>
      </c>
      <c r="H28" s="13">
        <v>6268.68</v>
      </c>
      <c r="I28" s="16">
        <f t="shared" si="3"/>
        <v>0.38114312293086</v>
      </c>
      <c r="J28" s="13">
        <v>247.29</v>
      </c>
      <c r="K28" s="13">
        <v>11.02</v>
      </c>
      <c r="L28" t="s">
        <v>121</v>
      </c>
      <c r="M28">
        <v>76.07</v>
      </c>
    </row>
    <row r="29" spans="1:13" ht="12.75">
      <c r="A29" s="33" t="s">
        <v>124</v>
      </c>
      <c r="B29" s="13">
        <v>34999.38</v>
      </c>
      <c r="C29" s="13">
        <f t="shared" si="0"/>
        <v>31780.059999999998</v>
      </c>
      <c r="D29" s="13">
        <v>10218.95</v>
      </c>
      <c r="E29" s="30">
        <f t="shared" si="1"/>
        <v>0.32155225635193896</v>
      </c>
      <c r="F29" s="13">
        <v>10397.95</v>
      </c>
      <c r="G29" s="16">
        <f t="shared" si="2"/>
        <v>0.3271847189715816</v>
      </c>
      <c r="H29" s="13">
        <v>10950.33</v>
      </c>
      <c r="I29" s="16">
        <f t="shared" si="3"/>
        <v>0.34456605808799606</v>
      </c>
      <c r="J29" s="13">
        <v>3219.32</v>
      </c>
      <c r="K29" s="13">
        <v>24.49</v>
      </c>
      <c r="L29" t="s">
        <v>121</v>
      </c>
      <c r="M29">
        <v>188.34</v>
      </c>
    </row>
    <row r="30" spans="1:13" ht="12.75">
      <c r="A30" s="33" t="s">
        <v>125</v>
      </c>
      <c r="B30" s="13">
        <v>39569.73</v>
      </c>
      <c r="C30" s="13">
        <f t="shared" si="0"/>
        <v>30876.770000000004</v>
      </c>
      <c r="D30" s="13">
        <v>5916.34</v>
      </c>
      <c r="E30" s="30">
        <f t="shared" si="1"/>
        <v>0.1916113634943033</v>
      </c>
      <c r="F30" s="13">
        <v>12595.52</v>
      </c>
      <c r="G30" s="16">
        <f t="shared" si="2"/>
        <v>0.40792867906843877</v>
      </c>
      <c r="H30" s="13">
        <v>12364.91</v>
      </c>
      <c r="I30" s="16">
        <f t="shared" si="3"/>
        <v>0.40045995743725776</v>
      </c>
      <c r="J30" s="13">
        <v>8692.96</v>
      </c>
      <c r="K30" s="13" t="s">
        <v>121</v>
      </c>
      <c r="L30" t="s">
        <v>121</v>
      </c>
      <c r="M30" t="s">
        <v>121</v>
      </c>
    </row>
    <row r="31" spans="1:13" ht="12.75">
      <c r="A31" s="33" t="s">
        <v>126</v>
      </c>
      <c r="B31" s="13">
        <v>36341.5</v>
      </c>
      <c r="C31" s="13">
        <f t="shared" si="0"/>
        <v>30269.12</v>
      </c>
      <c r="D31" s="13">
        <v>4057.59</v>
      </c>
      <c r="E31" s="30">
        <f t="shared" si="1"/>
        <v>0.1340504778467296</v>
      </c>
      <c r="F31" s="13">
        <v>14635.63</v>
      </c>
      <c r="G31" s="16">
        <f t="shared" si="2"/>
        <v>0.4835168647122876</v>
      </c>
      <c r="H31" s="13">
        <v>10370.64</v>
      </c>
      <c r="I31" s="16">
        <f t="shared" si="3"/>
        <v>0.34261451935173537</v>
      </c>
      <c r="J31" s="13">
        <v>6072.38</v>
      </c>
      <c r="K31" s="13">
        <v>240.33</v>
      </c>
      <c r="L31" t="s">
        <v>121</v>
      </c>
      <c r="M31">
        <v>964.93</v>
      </c>
    </row>
    <row r="32" spans="1:13" ht="12.75">
      <c r="A32" s="33" t="s">
        <v>127</v>
      </c>
      <c r="B32" s="13">
        <v>38310.73</v>
      </c>
      <c r="C32" s="13">
        <f t="shared" si="0"/>
        <v>29824.480000000003</v>
      </c>
      <c r="D32" s="13">
        <v>7349.7</v>
      </c>
      <c r="E32" s="30">
        <f t="shared" si="1"/>
        <v>0.24643179026088632</v>
      </c>
      <c r="F32" s="13">
        <v>15829.94</v>
      </c>
      <c r="G32" s="16">
        <f t="shared" si="2"/>
        <v>0.5307700251605392</v>
      </c>
      <c r="H32" s="13">
        <v>6538.09</v>
      </c>
      <c r="I32" s="16">
        <f t="shared" si="3"/>
        <v>0.21921891010337816</v>
      </c>
      <c r="J32" s="13">
        <v>8486.25</v>
      </c>
      <c r="K32" s="13">
        <v>106.75</v>
      </c>
      <c r="L32" t="s">
        <v>121</v>
      </c>
      <c r="M32" t="s">
        <v>121</v>
      </c>
    </row>
    <row r="33" spans="1:13" ht="12.75">
      <c r="A33" s="33" t="s">
        <v>128</v>
      </c>
      <c r="B33" s="13">
        <v>40920.55</v>
      </c>
      <c r="C33" s="13">
        <f t="shared" si="0"/>
        <v>34080.48</v>
      </c>
      <c r="D33" s="13">
        <v>4347.23</v>
      </c>
      <c r="E33" s="30">
        <f t="shared" si="1"/>
        <v>0.12755776913940176</v>
      </c>
      <c r="F33" s="13">
        <v>19878.67</v>
      </c>
      <c r="G33" s="16">
        <f t="shared" si="2"/>
        <v>0.5832860922146635</v>
      </c>
      <c r="H33" s="13">
        <v>8809.28</v>
      </c>
      <c r="I33" s="16">
        <f t="shared" si="3"/>
        <v>0.2584846222823153</v>
      </c>
      <c r="J33" s="13">
        <v>6840.07</v>
      </c>
      <c r="K33" s="13" t="s">
        <v>121</v>
      </c>
      <c r="L33" t="s">
        <v>121</v>
      </c>
      <c r="M33">
        <v>1045.3</v>
      </c>
    </row>
    <row r="34" spans="1:13" ht="12.75">
      <c r="A34" s="33" t="s">
        <v>129</v>
      </c>
      <c r="B34" s="13">
        <v>42156.67</v>
      </c>
      <c r="C34" s="13">
        <f t="shared" si="0"/>
        <v>36768.1</v>
      </c>
      <c r="D34" s="13">
        <v>2779.59</v>
      </c>
      <c r="E34" s="30">
        <f t="shared" si="1"/>
        <v>0.07559786880475196</v>
      </c>
      <c r="F34" s="13">
        <v>20583.62</v>
      </c>
      <c r="G34" s="16">
        <f t="shared" si="2"/>
        <v>0.5598227811608433</v>
      </c>
      <c r="H34" s="13">
        <v>13063.99</v>
      </c>
      <c r="I34" s="16">
        <f t="shared" si="3"/>
        <v>0.35530772599073657</v>
      </c>
      <c r="J34" s="13">
        <v>5388.57</v>
      </c>
      <c r="K34" s="13">
        <v>6.39</v>
      </c>
      <c r="L34" t="s">
        <v>121</v>
      </c>
      <c r="M34">
        <v>334.51</v>
      </c>
    </row>
    <row r="35" spans="1:13" ht="12.75">
      <c r="A35" s="33" t="s">
        <v>130</v>
      </c>
      <c r="B35" s="13">
        <v>40208.52</v>
      </c>
      <c r="C35" s="13">
        <f t="shared" si="0"/>
        <v>31038.119999999995</v>
      </c>
      <c r="D35" s="13">
        <v>3628.28</v>
      </c>
      <c r="E35" s="30">
        <f t="shared" si="1"/>
        <v>0.11689754405228155</v>
      </c>
      <c r="F35" s="13">
        <v>20739.08</v>
      </c>
      <c r="G35" s="16">
        <f t="shared" si="2"/>
        <v>0.6681809336390221</v>
      </c>
      <c r="H35" s="13">
        <v>6568.26</v>
      </c>
      <c r="I35" s="16">
        <f t="shared" si="3"/>
        <v>0.21161913157111323</v>
      </c>
      <c r="J35" s="13">
        <v>9170.4</v>
      </c>
      <c r="K35" s="13" t="s">
        <v>121</v>
      </c>
      <c r="L35" t="s">
        <v>121</v>
      </c>
      <c r="M35">
        <v>102.5</v>
      </c>
    </row>
    <row r="36" spans="1:13" ht="12.75">
      <c r="A36" s="33" t="s">
        <v>131</v>
      </c>
      <c r="B36" s="13">
        <v>34757.77</v>
      </c>
      <c r="C36" s="13">
        <f t="shared" si="0"/>
        <v>26297.009999999995</v>
      </c>
      <c r="D36" s="13">
        <v>567.76</v>
      </c>
      <c r="E36" s="30">
        <f t="shared" si="1"/>
        <v>0.021590287260795052</v>
      </c>
      <c r="F36" s="13">
        <v>18483.41</v>
      </c>
      <c r="G36" s="16">
        <f t="shared" si="2"/>
        <v>0.7028711629192826</v>
      </c>
      <c r="H36" s="13">
        <v>6354.31</v>
      </c>
      <c r="I36" s="16">
        <f t="shared" si="3"/>
        <v>0.2416362164367737</v>
      </c>
      <c r="J36" s="13">
        <v>8460.76</v>
      </c>
      <c r="K36" s="13">
        <v>891.53</v>
      </c>
      <c r="L36" t="s">
        <v>121</v>
      </c>
      <c r="M36" t="s">
        <v>121</v>
      </c>
    </row>
    <row r="37" spans="1:13" ht="12.75">
      <c r="A37" s="33" t="s">
        <v>132</v>
      </c>
      <c r="B37" s="13">
        <v>24120.32</v>
      </c>
      <c r="C37" s="13">
        <f t="shared" si="0"/>
        <v>18042.64</v>
      </c>
      <c r="D37" s="13">
        <v>1254.51</v>
      </c>
      <c r="E37" s="30">
        <f t="shared" si="1"/>
        <v>0.06953029046747039</v>
      </c>
      <c r="F37" s="13">
        <v>14388.81</v>
      </c>
      <c r="G37" s="16">
        <f t="shared" si="2"/>
        <v>0.7974891700992759</v>
      </c>
      <c r="H37" s="13">
        <v>1602.96</v>
      </c>
      <c r="I37" s="16">
        <f t="shared" si="3"/>
        <v>0.08884287443522677</v>
      </c>
      <c r="J37" s="13">
        <v>6077.68</v>
      </c>
      <c r="K37" s="13" t="s">
        <v>121</v>
      </c>
      <c r="L37">
        <v>737.5</v>
      </c>
      <c r="M37">
        <v>58.86</v>
      </c>
    </row>
    <row r="38" spans="1:13" ht="12.75">
      <c r="A38" s="33" t="s">
        <v>133</v>
      </c>
      <c r="B38" s="13">
        <v>19121.12</v>
      </c>
      <c r="C38" s="13">
        <f t="shared" si="0"/>
        <v>11570.14</v>
      </c>
      <c r="D38" s="13">
        <v>207.58</v>
      </c>
      <c r="E38" s="30">
        <f t="shared" si="1"/>
        <v>0.01794101022113821</v>
      </c>
      <c r="F38" s="13">
        <v>10104.5</v>
      </c>
      <c r="G38" s="16">
        <f t="shared" si="2"/>
        <v>0.8733256468806774</v>
      </c>
      <c r="H38" s="13">
        <v>945.36</v>
      </c>
      <c r="I38" s="16">
        <f t="shared" si="3"/>
        <v>0.08170687649414787</v>
      </c>
      <c r="J38" s="13">
        <v>7550.98</v>
      </c>
      <c r="K38" s="13" t="s">
        <v>121</v>
      </c>
      <c r="L38" t="s">
        <v>121</v>
      </c>
      <c r="M38">
        <v>312.7</v>
      </c>
    </row>
    <row r="39" spans="1:13" ht="12.75">
      <c r="A39" s="33" t="s">
        <v>134</v>
      </c>
      <c r="B39" s="13">
        <v>19604.68</v>
      </c>
      <c r="C39" s="13">
        <f t="shared" si="0"/>
        <v>12632.380000000001</v>
      </c>
      <c r="D39" s="13">
        <v>212.33</v>
      </c>
      <c r="E39" s="30">
        <f t="shared" si="1"/>
        <v>0.01680839240111523</v>
      </c>
      <c r="F39" s="13">
        <v>11356.6</v>
      </c>
      <c r="G39" s="16">
        <f t="shared" si="2"/>
        <v>0.8990071546296106</v>
      </c>
      <c r="H39" s="13">
        <v>717.55</v>
      </c>
      <c r="I39" s="16">
        <f t="shared" si="3"/>
        <v>0.0568024394452985</v>
      </c>
      <c r="J39" s="13">
        <v>6972.3</v>
      </c>
      <c r="K39" s="13">
        <v>105.41</v>
      </c>
      <c r="L39" t="s">
        <v>121</v>
      </c>
      <c r="M39">
        <v>240.49</v>
      </c>
    </row>
    <row r="40" spans="1:13" ht="12.75">
      <c r="A40" s="33" t="s">
        <v>135</v>
      </c>
      <c r="B40" s="13">
        <v>18341.25</v>
      </c>
      <c r="C40" s="13">
        <f t="shared" si="0"/>
        <v>9600.94</v>
      </c>
      <c r="D40" s="13">
        <v>219.34</v>
      </c>
      <c r="E40" s="30">
        <f t="shared" si="1"/>
        <v>0.022845679693863308</v>
      </c>
      <c r="F40" s="13">
        <v>8498.73</v>
      </c>
      <c r="G40" s="16">
        <f t="shared" si="2"/>
        <v>0.8851976993919345</v>
      </c>
      <c r="H40" s="13">
        <v>212.61</v>
      </c>
      <c r="I40" s="16">
        <f t="shared" si="3"/>
        <v>0.022144706664139136</v>
      </c>
      <c r="J40" s="13">
        <v>8740.31</v>
      </c>
      <c r="K40" s="13" t="s">
        <v>121</v>
      </c>
      <c r="L40" t="s">
        <v>121</v>
      </c>
      <c r="M40">
        <v>670.26</v>
      </c>
    </row>
    <row r="41" spans="1:13" ht="12.75">
      <c r="A41" s="31" t="s">
        <v>136</v>
      </c>
      <c r="B41">
        <v>25486.25</v>
      </c>
      <c r="C41">
        <f t="shared" si="0"/>
        <v>12743.83</v>
      </c>
      <c r="D41" t="s">
        <v>121</v>
      </c>
      <c r="E41" t="s">
        <v>121</v>
      </c>
      <c r="F41">
        <v>12295.42</v>
      </c>
      <c r="G41" s="2">
        <f t="shared" si="2"/>
        <v>0.964813560758422</v>
      </c>
      <c r="H41">
        <v>78.6</v>
      </c>
      <c r="I41" s="2">
        <f t="shared" si="3"/>
        <v>0.006167690560843953</v>
      </c>
      <c r="J41">
        <v>12742.42</v>
      </c>
      <c r="K41" t="s">
        <v>121</v>
      </c>
      <c r="L41" t="s">
        <v>121</v>
      </c>
      <c r="M41">
        <v>369.81</v>
      </c>
    </row>
    <row r="44" ht="12.75">
      <c r="A44" s="3" t="s">
        <v>142</v>
      </c>
    </row>
    <row r="47" ht="12.75">
      <c r="A47" s="1" t="s">
        <v>114</v>
      </c>
    </row>
    <row r="48" spans="1:12" ht="12.75">
      <c r="A48" s="1"/>
      <c r="D48" s="13"/>
      <c r="E48" s="13"/>
      <c r="F48" s="13"/>
      <c r="G48" s="13"/>
      <c r="H48" s="13"/>
      <c r="I48" s="13"/>
      <c r="J48" s="13"/>
      <c r="K48" s="13"/>
      <c r="L48" s="13"/>
    </row>
    <row r="49" spans="2:13" ht="12.75">
      <c r="B49" t="s">
        <v>49</v>
      </c>
      <c r="C49" s="18" t="s">
        <v>141</v>
      </c>
      <c r="D49" s="34" t="s">
        <v>11</v>
      </c>
      <c r="E49" s="34"/>
      <c r="F49" s="13" t="s">
        <v>9</v>
      </c>
      <c r="G49" s="13"/>
      <c r="H49" s="13" t="s">
        <v>10</v>
      </c>
      <c r="I49" s="13"/>
      <c r="J49" s="13" t="s">
        <v>115</v>
      </c>
      <c r="K49" s="13" t="s">
        <v>116</v>
      </c>
      <c r="L49" s="13" t="s">
        <v>117</v>
      </c>
      <c r="M49" t="s">
        <v>118</v>
      </c>
    </row>
    <row r="50" spans="1:13" ht="12.75">
      <c r="A50" s="1" t="s">
        <v>119</v>
      </c>
      <c r="D50" s="13" t="s">
        <v>53</v>
      </c>
      <c r="E50" s="13" t="s">
        <v>54</v>
      </c>
      <c r="F50" s="13" t="s">
        <v>53</v>
      </c>
      <c r="G50" s="13" t="s">
        <v>54</v>
      </c>
      <c r="H50" s="13" t="s">
        <v>53</v>
      </c>
      <c r="I50" s="13" t="s">
        <v>54</v>
      </c>
      <c r="J50" s="13" t="s">
        <v>53</v>
      </c>
      <c r="K50" s="13" t="s">
        <v>53</v>
      </c>
      <c r="L50" s="13" t="s">
        <v>53</v>
      </c>
      <c r="M50" t="s">
        <v>53</v>
      </c>
    </row>
    <row r="51" spans="1:13" ht="12.75">
      <c r="A51" t="s">
        <v>49</v>
      </c>
      <c r="B51">
        <v>460225.61</v>
      </c>
      <c r="C51">
        <f>SUM(B51-J51)</f>
        <v>360087.95999999996</v>
      </c>
      <c r="D51" s="13">
        <v>106517.48</v>
      </c>
      <c r="E51" s="30">
        <f>SUM(D51/C51)</f>
        <v>0.29580961274017603</v>
      </c>
      <c r="F51" s="13">
        <v>147252.81</v>
      </c>
      <c r="G51" s="16">
        <f>SUM(F51/C51)</f>
        <v>0.4089356667187651</v>
      </c>
      <c r="H51" s="13">
        <v>96998.88</v>
      </c>
      <c r="I51" s="16">
        <f>SUM(H51/C51)</f>
        <v>0.2693755159156113</v>
      </c>
      <c r="J51" s="13">
        <v>100137.65</v>
      </c>
      <c r="K51" s="13">
        <v>3993.1</v>
      </c>
      <c r="L51" s="13">
        <v>154.63</v>
      </c>
      <c r="M51">
        <v>5171.06</v>
      </c>
    </row>
    <row r="52" spans="1:13" ht="12.75">
      <c r="A52" s="29" t="s">
        <v>120</v>
      </c>
      <c r="B52">
        <v>24197.63</v>
      </c>
      <c r="C52">
        <f aca="true" t="shared" si="4" ref="C52:C67">SUM(B52-J52)</f>
        <v>4564.09</v>
      </c>
      <c r="D52">
        <v>249.22</v>
      </c>
      <c r="E52" s="30">
        <f aca="true" t="shared" si="5" ref="E52:E67">SUM(D52/C52)</f>
        <v>0.054604532338319356</v>
      </c>
      <c r="F52">
        <v>4180.31</v>
      </c>
      <c r="G52" s="2">
        <f aca="true" t="shared" si="6" ref="G52:G67">SUM(F52/C52)</f>
        <v>0.915913139311451</v>
      </c>
      <c r="H52">
        <v>120.67</v>
      </c>
      <c r="I52" s="2">
        <f aca="true" t="shared" si="7" ref="I52:I67">SUM(H52/C52)</f>
        <v>0.026439005365801287</v>
      </c>
      <c r="J52">
        <v>19633.54</v>
      </c>
      <c r="K52" t="s">
        <v>121</v>
      </c>
      <c r="L52" t="s">
        <v>121</v>
      </c>
      <c r="M52">
        <v>13.89</v>
      </c>
    </row>
    <row r="53" spans="1:13" ht="12.75">
      <c r="A53" s="31" t="s">
        <v>122</v>
      </c>
      <c r="B53">
        <v>27174.25</v>
      </c>
      <c r="C53">
        <f t="shared" si="4"/>
        <v>17622.6</v>
      </c>
      <c r="D53">
        <v>4531.39</v>
      </c>
      <c r="E53" s="30">
        <f t="shared" si="5"/>
        <v>0.25713515599287284</v>
      </c>
      <c r="F53">
        <v>6347.95</v>
      </c>
      <c r="G53" s="2">
        <f t="shared" si="6"/>
        <v>0.3602164266339814</v>
      </c>
      <c r="H53">
        <v>5440.76</v>
      </c>
      <c r="I53" s="2">
        <f t="shared" si="7"/>
        <v>0.308737643707512</v>
      </c>
      <c r="J53">
        <v>9551.65</v>
      </c>
      <c r="K53">
        <v>516.62</v>
      </c>
      <c r="L53" t="s">
        <v>121</v>
      </c>
      <c r="M53">
        <v>785.88</v>
      </c>
    </row>
    <row r="54" spans="1:13" ht="12.75">
      <c r="A54" s="31" t="s">
        <v>123</v>
      </c>
      <c r="B54">
        <v>12021.85</v>
      </c>
      <c r="C54">
        <f t="shared" si="4"/>
        <v>10671.39</v>
      </c>
      <c r="D54">
        <v>5718.01</v>
      </c>
      <c r="E54" s="30">
        <f t="shared" si="5"/>
        <v>0.5358261669754363</v>
      </c>
      <c r="F54">
        <v>2507.55</v>
      </c>
      <c r="G54" s="2">
        <f t="shared" si="6"/>
        <v>0.23497876096740916</v>
      </c>
      <c r="H54">
        <v>2320.26</v>
      </c>
      <c r="I54" s="2">
        <f t="shared" si="7"/>
        <v>0.21742809512162897</v>
      </c>
      <c r="J54">
        <v>1350.46</v>
      </c>
      <c r="K54" t="s">
        <v>121</v>
      </c>
      <c r="L54" t="s">
        <v>121</v>
      </c>
      <c r="M54">
        <v>125.57</v>
      </c>
    </row>
    <row r="55" spans="1:13" ht="12.75">
      <c r="A55" s="31" t="s">
        <v>124</v>
      </c>
      <c r="B55">
        <v>39252.53</v>
      </c>
      <c r="C55">
        <f t="shared" si="4"/>
        <v>33975.14</v>
      </c>
      <c r="D55">
        <v>20772.88</v>
      </c>
      <c r="E55" s="30">
        <f t="shared" si="5"/>
        <v>0.611414110434865</v>
      </c>
      <c r="F55">
        <v>5150.27</v>
      </c>
      <c r="G55" s="2">
        <f t="shared" si="6"/>
        <v>0.15158936799083095</v>
      </c>
      <c r="H55">
        <v>7896.89</v>
      </c>
      <c r="I55" s="2">
        <f t="shared" si="7"/>
        <v>0.23243141897281366</v>
      </c>
      <c r="J55">
        <v>5277.39</v>
      </c>
      <c r="K55" t="s">
        <v>121</v>
      </c>
      <c r="L55" t="s">
        <v>121</v>
      </c>
      <c r="M55">
        <v>155.1</v>
      </c>
    </row>
    <row r="56" spans="1:13" ht="12.75">
      <c r="A56" s="31" t="s">
        <v>125</v>
      </c>
      <c r="B56">
        <v>37543.06</v>
      </c>
      <c r="C56">
        <f t="shared" si="4"/>
        <v>32693.719999999998</v>
      </c>
      <c r="D56">
        <v>13396.52</v>
      </c>
      <c r="E56" s="30">
        <f t="shared" si="5"/>
        <v>0.40975820432792603</v>
      </c>
      <c r="F56">
        <v>7940.53</v>
      </c>
      <c r="G56" s="2">
        <f t="shared" si="6"/>
        <v>0.2428763077435055</v>
      </c>
      <c r="H56">
        <v>11158.29</v>
      </c>
      <c r="I56" s="2">
        <f t="shared" si="7"/>
        <v>0.3412976559412634</v>
      </c>
      <c r="J56">
        <v>4849.34</v>
      </c>
      <c r="K56" t="s">
        <v>121</v>
      </c>
      <c r="L56" t="s">
        <v>121</v>
      </c>
      <c r="M56">
        <v>198.38</v>
      </c>
    </row>
    <row r="57" spans="1:13" ht="12.75">
      <c r="A57" s="31" t="s">
        <v>126</v>
      </c>
      <c r="B57">
        <v>34665.44</v>
      </c>
      <c r="C57">
        <f t="shared" si="4"/>
        <v>29497.820000000003</v>
      </c>
      <c r="D57">
        <v>10122.45</v>
      </c>
      <c r="E57" s="30">
        <f t="shared" si="5"/>
        <v>0.3431592571925654</v>
      </c>
      <c r="F57">
        <v>8056.28</v>
      </c>
      <c r="G57" s="2">
        <f t="shared" si="6"/>
        <v>0.27311441998086633</v>
      </c>
      <c r="H57">
        <v>10951.29</v>
      </c>
      <c r="I57" s="2">
        <f t="shared" si="7"/>
        <v>0.3712576047992699</v>
      </c>
      <c r="J57">
        <v>5167.62</v>
      </c>
      <c r="K57">
        <v>85.6</v>
      </c>
      <c r="L57" t="s">
        <v>121</v>
      </c>
      <c r="M57">
        <v>282.2</v>
      </c>
    </row>
    <row r="58" spans="1:13" ht="12.75">
      <c r="A58" s="31" t="s">
        <v>127</v>
      </c>
      <c r="B58">
        <v>39885.78</v>
      </c>
      <c r="C58">
        <f t="shared" si="4"/>
        <v>32657.78</v>
      </c>
      <c r="D58">
        <v>9647.51</v>
      </c>
      <c r="E58" s="30">
        <f t="shared" si="5"/>
        <v>0.29541230297956567</v>
      </c>
      <c r="F58">
        <v>10167.19</v>
      </c>
      <c r="G58" s="2">
        <f t="shared" si="6"/>
        <v>0.3113252033665485</v>
      </c>
      <c r="H58">
        <v>12615.52</v>
      </c>
      <c r="I58" s="2">
        <f t="shared" si="7"/>
        <v>0.38629447561959207</v>
      </c>
      <c r="J58">
        <v>7228</v>
      </c>
      <c r="K58">
        <v>89.38</v>
      </c>
      <c r="L58" t="s">
        <v>121</v>
      </c>
      <c r="M58">
        <v>138.18</v>
      </c>
    </row>
    <row r="59" spans="1:13" ht="12.75">
      <c r="A59" s="31" t="s">
        <v>128</v>
      </c>
      <c r="B59">
        <v>43097.13</v>
      </c>
      <c r="C59">
        <f t="shared" si="4"/>
        <v>35782.869999999995</v>
      </c>
      <c r="D59">
        <v>12391.67</v>
      </c>
      <c r="E59" s="30">
        <f t="shared" si="5"/>
        <v>0.3463017359982584</v>
      </c>
      <c r="F59">
        <v>11924.23</v>
      </c>
      <c r="G59" s="2">
        <f t="shared" si="6"/>
        <v>0.3332385021100879</v>
      </c>
      <c r="H59">
        <v>10737.81</v>
      </c>
      <c r="I59" s="2">
        <f t="shared" si="7"/>
        <v>0.30008241373595806</v>
      </c>
      <c r="J59">
        <v>7314.26</v>
      </c>
      <c r="K59">
        <v>434.88</v>
      </c>
      <c r="L59" t="s">
        <v>121</v>
      </c>
      <c r="M59">
        <v>294.28</v>
      </c>
    </row>
    <row r="60" spans="1:13" ht="12.75">
      <c r="A60" s="31" t="s">
        <v>129</v>
      </c>
      <c r="B60">
        <v>39885.33</v>
      </c>
      <c r="C60">
        <f t="shared" si="4"/>
        <v>32649.52</v>
      </c>
      <c r="D60">
        <v>8603.61</v>
      </c>
      <c r="E60" s="30">
        <f t="shared" si="5"/>
        <v>0.26351413435787113</v>
      </c>
      <c r="F60">
        <v>14501.12</v>
      </c>
      <c r="G60" s="2">
        <f t="shared" si="6"/>
        <v>0.4441449675217278</v>
      </c>
      <c r="H60">
        <v>7718.3</v>
      </c>
      <c r="I60" s="2">
        <f t="shared" si="7"/>
        <v>0.23639857492545066</v>
      </c>
      <c r="J60">
        <v>7235.81</v>
      </c>
      <c r="K60">
        <v>1012.84</v>
      </c>
      <c r="L60">
        <v>12.19</v>
      </c>
      <c r="M60">
        <v>801.46</v>
      </c>
    </row>
    <row r="61" spans="1:13" ht="12.75">
      <c r="A61" s="31" t="s">
        <v>130</v>
      </c>
      <c r="B61">
        <v>38641.54</v>
      </c>
      <c r="C61">
        <f t="shared" si="4"/>
        <v>32972.3</v>
      </c>
      <c r="D61">
        <v>6766.76</v>
      </c>
      <c r="E61" s="30">
        <f t="shared" si="5"/>
        <v>0.20522559845688654</v>
      </c>
      <c r="F61">
        <v>16214.2</v>
      </c>
      <c r="G61" s="2">
        <f t="shared" si="6"/>
        <v>0.4917521677286692</v>
      </c>
      <c r="H61">
        <v>8754.73</v>
      </c>
      <c r="I61" s="2">
        <f t="shared" si="7"/>
        <v>0.2655177224518762</v>
      </c>
      <c r="J61">
        <v>5669.24</v>
      </c>
      <c r="K61">
        <v>1119.89</v>
      </c>
      <c r="L61">
        <v>78.49</v>
      </c>
      <c r="M61">
        <v>38.23</v>
      </c>
    </row>
    <row r="62" spans="1:13" ht="12.75">
      <c r="A62" s="31" t="s">
        <v>131</v>
      </c>
      <c r="B62">
        <v>33417.43</v>
      </c>
      <c r="C62">
        <f t="shared" si="4"/>
        <v>27711.03</v>
      </c>
      <c r="D62">
        <v>5522.41</v>
      </c>
      <c r="E62" s="30">
        <f t="shared" si="5"/>
        <v>0.19928562741983968</v>
      </c>
      <c r="F62">
        <v>13943.47</v>
      </c>
      <c r="G62" s="2">
        <f t="shared" si="6"/>
        <v>0.5031740068846232</v>
      </c>
      <c r="H62">
        <v>7863.72</v>
      </c>
      <c r="I62" s="2">
        <f t="shared" si="7"/>
        <v>0.28377581057073664</v>
      </c>
      <c r="J62">
        <v>5706.4</v>
      </c>
      <c r="K62">
        <v>190.28</v>
      </c>
      <c r="L62" t="s">
        <v>121</v>
      </c>
      <c r="M62">
        <v>191.15</v>
      </c>
    </row>
    <row r="63" spans="1:13" ht="12.75">
      <c r="A63" s="31" t="s">
        <v>132</v>
      </c>
      <c r="B63">
        <v>27089.27</v>
      </c>
      <c r="C63">
        <f t="shared" si="4"/>
        <v>22040.88</v>
      </c>
      <c r="D63">
        <v>3430.39</v>
      </c>
      <c r="E63" s="30">
        <f t="shared" si="5"/>
        <v>0.15563761519503758</v>
      </c>
      <c r="F63">
        <v>12735.67</v>
      </c>
      <c r="G63" s="2">
        <f t="shared" si="6"/>
        <v>0.5778203955558943</v>
      </c>
      <c r="H63">
        <v>5369.57</v>
      </c>
      <c r="I63" s="2">
        <f t="shared" si="7"/>
        <v>0.24361867584234384</v>
      </c>
      <c r="J63">
        <v>5048.39</v>
      </c>
      <c r="K63" t="s">
        <v>121</v>
      </c>
      <c r="L63" t="s">
        <v>121</v>
      </c>
      <c r="M63">
        <v>505.25</v>
      </c>
    </row>
    <row r="64" spans="1:13" ht="12.75">
      <c r="A64" s="31" t="s">
        <v>133</v>
      </c>
      <c r="B64">
        <v>19563.17</v>
      </c>
      <c r="C64">
        <f t="shared" si="4"/>
        <v>16482.039999999997</v>
      </c>
      <c r="D64">
        <v>3115.07</v>
      </c>
      <c r="E64" s="30">
        <f t="shared" si="5"/>
        <v>0.18899784250007892</v>
      </c>
      <c r="F64">
        <v>10002.6</v>
      </c>
      <c r="G64" s="2">
        <f t="shared" si="6"/>
        <v>0.6068787601534763</v>
      </c>
      <c r="H64">
        <v>2744.05</v>
      </c>
      <c r="I64" s="2">
        <f t="shared" si="7"/>
        <v>0.16648727948724798</v>
      </c>
      <c r="J64">
        <v>3081.13</v>
      </c>
      <c r="K64">
        <v>194.12</v>
      </c>
      <c r="L64">
        <v>35.95</v>
      </c>
      <c r="M64">
        <v>390.25</v>
      </c>
    </row>
    <row r="65" spans="1:13" ht="12.75">
      <c r="A65" s="31" t="s">
        <v>134</v>
      </c>
      <c r="B65">
        <v>15918.7</v>
      </c>
      <c r="C65">
        <f t="shared" si="4"/>
        <v>12359.29</v>
      </c>
      <c r="D65">
        <v>1793.05</v>
      </c>
      <c r="E65" s="30">
        <f t="shared" si="5"/>
        <v>0.14507710394367312</v>
      </c>
      <c r="F65">
        <v>7894.6</v>
      </c>
      <c r="G65" s="2">
        <f t="shared" si="6"/>
        <v>0.6387583752788388</v>
      </c>
      <c r="H65">
        <v>2527.15</v>
      </c>
      <c r="I65" s="2">
        <f t="shared" si="7"/>
        <v>0.20447371976869222</v>
      </c>
      <c r="J65">
        <v>3559.41</v>
      </c>
      <c r="K65">
        <v>46.4</v>
      </c>
      <c r="L65" t="s">
        <v>121</v>
      </c>
      <c r="M65">
        <v>98.09</v>
      </c>
    </row>
    <row r="66" spans="1:13" ht="12.75">
      <c r="A66" s="31" t="s">
        <v>135</v>
      </c>
      <c r="B66">
        <v>13059.37</v>
      </c>
      <c r="C66">
        <f t="shared" si="4"/>
        <v>8740.52</v>
      </c>
      <c r="D66">
        <v>307.71</v>
      </c>
      <c r="E66" s="30">
        <f t="shared" si="5"/>
        <v>0.03520499924489618</v>
      </c>
      <c r="F66">
        <v>8026.66</v>
      </c>
      <c r="G66" s="2">
        <f t="shared" si="6"/>
        <v>0.9183275136948373</v>
      </c>
      <c r="H66">
        <v>189</v>
      </c>
      <c r="I66" s="2">
        <f t="shared" si="7"/>
        <v>0.021623427439099733</v>
      </c>
      <c r="J66">
        <v>4318.85</v>
      </c>
      <c r="K66">
        <v>143</v>
      </c>
      <c r="L66" t="s">
        <v>121</v>
      </c>
      <c r="M66">
        <v>74.15</v>
      </c>
    </row>
    <row r="67" spans="1:13" ht="12.75">
      <c r="A67" s="31" t="s">
        <v>136</v>
      </c>
      <c r="B67">
        <v>14813.13</v>
      </c>
      <c r="C67">
        <f t="shared" si="4"/>
        <v>9666.97</v>
      </c>
      <c r="D67">
        <v>148.83</v>
      </c>
      <c r="E67" s="30">
        <f t="shared" si="5"/>
        <v>0.015395723789356957</v>
      </c>
      <c r="F67">
        <v>7660.18</v>
      </c>
      <c r="G67" s="2">
        <f t="shared" si="6"/>
        <v>0.7924075485907167</v>
      </c>
      <c r="H67">
        <v>590.87</v>
      </c>
      <c r="I67" s="2">
        <f t="shared" si="7"/>
        <v>0.06112256477469156</v>
      </c>
      <c r="J67">
        <v>5146.16</v>
      </c>
      <c r="K67">
        <v>160.09</v>
      </c>
      <c r="L67">
        <v>28</v>
      </c>
      <c r="M67">
        <v>1079</v>
      </c>
    </row>
  </sheetData>
  <sheetProtection/>
  <mergeCells count="4">
    <mergeCell ref="D49:E49"/>
    <mergeCell ref="D23:E23"/>
    <mergeCell ref="F23:G23"/>
    <mergeCell ref="H23:I23"/>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7">
      <selection activeCell="B25" sqref="B25"/>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108"/>
  <sheetViews>
    <sheetView zoomScalePageLayoutView="0" workbookViewId="0" topLeftCell="A1">
      <selection activeCell="I17" sqref="I17"/>
    </sheetView>
  </sheetViews>
  <sheetFormatPr defaultColWidth="9.140625" defaultRowHeight="12.75"/>
  <cols>
    <col min="1" max="1" width="24.8515625" style="13" customWidth="1"/>
    <col min="2" max="16384" width="9.140625" style="13" customWidth="1"/>
  </cols>
  <sheetData>
    <row r="1" s="11" customFormat="1" ht="15.75">
      <c r="A1" s="11" t="s">
        <v>21</v>
      </c>
    </row>
    <row r="3" spans="1:4" ht="12.75">
      <c r="A3" s="12" t="s">
        <v>46</v>
      </c>
      <c r="B3" s="9"/>
      <c r="C3" s="9"/>
      <c r="D3" s="9"/>
    </row>
    <row r="5" ht="12.75">
      <c r="A5" s="12" t="s">
        <v>26</v>
      </c>
    </row>
    <row r="6" ht="12.75">
      <c r="A6" s="13" t="s">
        <v>27</v>
      </c>
    </row>
    <row r="9" spans="1:2" ht="24.75" customHeight="1">
      <c r="A9" s="14" t="s">
        <v>13</v>
      </c>
      <c r="B9" s="15" t="s">
        <v>22</v>
      </c>
    </row>
    <row r="10" spans="1:2" ht="12.75">
      <c r="A10" s="12" t="s">
        <v>6</v>
      </c>
      <c r="B10" s="15" t="s">
        <v>23</v>
      </c>
    </row>
    <row r="11" spans="1:2" ht="12.75">
      <c r="A11" s="12" t="s">
        <v>5</v>
      </c>
      <c r="B11" s="15" t="s">
        <v>24</v>
      </c>
    </row>
    <row r="12" spans="1:2" ht="12.75">
      <c r="A12" s="12" t="s">
        <v>12</v>
      </c>
      <c r="B12" s="15" t="s">
        <v>25</v>
      </c>
    </row>
    <row r="13" spans="1:2" ht="12.75">
      <c r="A13" s="12" t="s">
        <v>14</v>
      </c>
      <c r="B13" s="16">
        <v>0.164</v>
      </c>
    </row>
    <row r="14" spans="1:2" ht="12.75">
      <c r="A14" s="12" t="s">
        <v>4</v>
      </c>
      <c r="B14" s="16">
        <v>0.151</v>
      </c>
    </row>
    <row r="15" spans="1:2" ht="12.75">
      <c r="A15" s="12" t="s">
        <v>3</v>
      </c>
      <c r="B15" s="16">
        <v>0.144</v>
      </c>
    </row>
    <row r="16" spans="1:2" ht="12.75">
      <c r="A16" s="12"/>
      <c r="B16" s="16"/>
    </row>
    <row r="17" spans="1:2" ht="12.75">
      <c r="A17" s="12"/>
      <c r="B17" s="16"/>
    </row>
    <row r="19" ht="15.75">
      <c r="A19" s="11" t="s">
        <v>113</v>
      </c>
    </row>
    <row r="20" spans="1:8" ht="14.25">
      <c r="A20" s="17"/>
      <c r="B20" s="17"/>
      <c r="C20" s="17"/>
      <c r="D20" s="17"/>
      <c r="E20" s="17"/>
      <c r="F20" s="17"/>
      <c r="G20" s="17"/>
      <c r="H20" s="17"/>
    </row>
    <row r="21" s="18" customFormat="1" ht="12.75">
      <c r="A21" s="18" t="s">
        <v>112</v>
      </c>
    </row>
    <row r="22" spans="1:3" s="18" customFormat="1" ht="12.75">
      <c r="A22" s="27"/>
      <c r="B22" s="27"/>
      <c r="C22" s="27"/>
    </row>
    <row r="23" spans="1:8" s="18" customFormat="1" ht="54.75" customHeight="1">
      <c r="A23" s="12" t="s">
        <v>48</v>
      </c>
      <c r="B23" s="12" t="s">
        <v>49</v>
      </c>
      <c r="C23" s="37" t="s">
        <v>50</v>
      </c>
      <c r="D23" s="37"/>
      <c r="E23" s="37" t="s">
        <v>51</v>
      </c>
      <c r="F23" s="37"/>
      <c r="G23" s="37" t="s">
        <v>52</v>
      </c>
      <c r="H23" s="37"/>
    </row>
    <row r="24" spans="3:8" s="18" customFormat="1" ht="12.75">
      <c r="C24" s="19" t="s">
        <v>53</v>
      </c>
      <c r="D24" s="19" t="s">
        <v>54</v>
      </c>
      <c r="E24" s="19" t="s">
        <v>53</v>
      </c>
      <c r="F24" s="19" t="s">
        <v>54</v>
      </c>
      <c r="G24" s="19" t="s">
        <v>53</v>
      </c>
      <c r="H24" s="19" t="s">
        <v>54</v>
      </c>
    </row>
    <row r="25" spans="1:8" s="18" customFormat="1" ht="12.75">
      <c r="A25" s="20" t="s">
        <v>3</v>
      </c>
      <c r="B25" s="21">
        <v>706430</v>
      </c>
      <c r="C25" s="21">
        <v>348512</v>
      </c>
      <c r="D25" s="22">
        <v>49.3</v>
      </c>
      <c r="E25" s="21">
        <v>185125</v>
      </c>
      <c r="F25" s="22">
        <v>26.2</v>
      </c>
      <c r="G25" s="21">
        <v>156344</v>
      </c>
      <c r="H25" s="22">
        <v>22.1</v>
      </c>
    </row>
    <row r="26" spans="1:8" s="18" customFormat="1" ht="12.75">
      <c r="A26" s="20" t="s">
        <v>55</v>
      </c>
      <c r="B26" s="21">
        <v>360088</v>
      </c>
      <c r="C26" s="21">
        <v>147253</v>
      </c>
      <c r="D26" s="22">
        <v>40.9</v>
      </c>
      <c r="E26" s="21">
        <v>96999</v>
      </c>
      <c r="F26" s="22">
        <v>26.9</v>
      </c>
      <c r="G26" s="21">
        <v>106517</v>
      </c>
      <c r="H26" s="22">
        <v>29.6</v>
      </c>
    </row>
    <row r="27" spans="1:8" s="18" customFormat="1" ht="12.75">
      <c r="A27" s="20" t="s">
        <v>56</v>
      </c>
      <c r="B27" s="21">
        <v>346342</v>
      </c>
      <c r="C27" s="21">
        <v>201260</v>
      </c>
      <c r="D27" s="22">
        <v>58.1</v>
      </c>
      <c r="E27" s="21">
        <v>88126</v>
      </c>
      <c r="F27" s="22">
        <v>25.4</v>
      </c>
      <c r="G27" s="21">
        <v>49826</v>
      </c>
      <c r="H27" s="22">
        <v>14.4</v>
      </c>
    </row>
    <row r="28" spans="1:8" s="18" customFormat="1" ht="12.75">
      <c r="A28" s="23" t="s">
        <v>4</v>
      </c>
      <c r="B28" s="24">
        <v>427005</v>
      </c>
      <c r="C28" s="24">
        <v>207918</v>
      </c>
      <c r="D28" s="25">
        <v>48.7</v>
      </c>
      <c r="E28" s="24">
        <v>115681</v>
      </c>
      <c r="F28" s="25">
        <v>27.1</v>
      </c>
      <c r="G28" s="24">
        <v>92533</v>
      </c>
      <c r="H28" s="25">
        <v>21.7</v>
      </c>
    </row>
    <row r="29" spans="1:8" s="18" customFormat="1" ht="12.75">
      <c r="A29" s="26" t="s">
        <v>55</v>
      </c>
      <c r="B29" s="24">
        <v>213905</v>
      </c>
      <c r="C29" s="24">
        <v>88632</v>
      </c>
      <c r="D29" s="25">
        <v>41.4</v>
      </c>
      <c r="E29" s="24">
        <v>59652</v>
      </c>
      <c r="F29" s="25">
        <v>27.9</v>
      </c>
      <c r="G29" s="24">
        <v>60396</v>
      </c>
      <c r="H29" s="25">
        <v>28.2</v>
      </c>
    </row>
    <row r="30" spans="1:8" s="18" customFormat="1" ht="12.75">
      <c r="A30" s="26" t="s">
        <v>56</v>
      </c>
      <c r="B30" s="24">
        <v>213099</v>
      </c>
      <c r="C30" s="24">
        <v>119287</v>
      </c>
      <c r="D30" s="25">
        <v>56</v>
      </c>
      <c r="E30" s="24">
        <v>56029</v>
      </c>
      <c r="F30" s="25">
        <v>26.3</v>
      </c>
      <c r="G30" s="24">
        <v>32136</v>
      </c>
      <c r="H30" s="25">
        <v>15.1</v>
      </c>
    </row>
    <row r="31" spans="1:8" s="18" customFormat="1" ht="12.75">
      <c r="A31" s="23" t="s">
        <v>57</v>
      </c>
      <c r="B31" s="24">
        <v>34281</v>
      </c>
      <c r="C31" s="24">
        <v>14964</v>
      </c>
      <c r="D31" s="25">
        <v>43.7</v>
      </c>
      <c r="E31" s="24">
        <v>8381</v>
      </c>
      <c r="F31" s="25">
        <v>24.4</v>
      </c>
      <c r="G31" s="24">
        <v>9235</v>
      </c>
      <c r="H31" s="25">
        <v>26.9</v>
      </c>
    </row>
    <row r="32" spans="1:8" s="18" customFormat="1" ht="14.25">
      <c r="A32" s="26" t="s">
        <v>55</v>
      </c>
      <c r="B32" s="24">
        <v>16579</v>
      </c>
      <c r="C32" s="25" t="s">
        <v>77</v>
      </c>
      <c r="D32" s="25" t="s">
        <v>78</v>
      </c>
      <c r="E32" s="24">
        <v>4073</v>
      </c>
      <c r="F32" s="25">
        <v>24.6</v>
      </c>
      <c r="G32" s="24">
        <v>6131</v>
      </c>
      <c r="H32" s="25">
        <v>37</v>
      </c>
    </row>
    <row r="33" spans="1:8" s="18" customFormat="1" ht="12.75">
      <c r="A33" s="26" t="s">
        <v>56</v>
      </c>
      <c r="B33" s="24">
        <v>17702</v>
      </c>
      <c r="C33" s="24">
        <v>9475</v>
      </c>
      <c r="D33" s="25">
        <v>53.5</v>
      </c>
      <c r="E33" s="24">
        <v>4309</v>
      </c>
      <c r="F33" s="25">
        <v>24.3</v>
      </c>
      <c r="G33" s="24">
        <v>3104</v>
      </c>
      <c r="H33" s="25">
        <v>17.5</v>
      </c>
    </row>
    <row r="34" spans="1:8" s="18" customFormat="1" ht="12.75">
      <c r="A34" s="23" t="s">
        <v>58</v>
      </c>
      <c r="B34" s="24">
        <v>23241</v>
      </c>
      <c r="C34" s="24">
        <v>12328</v>
      </c>
      <c r="D34" s="25">
        <v>53</v>
      </c>
      <c r="E34" s="24">
        <v>4698</v>
      </c>
      <c r="F34" s="25">
        <v>20.2</v>
      </c>
      <c r="G34" s="24">
        <v>6028</v>
      </c>
      <c r="H34" s="25">
        <v>25.9</v>
      </c>
    </row>
    <row r="35" spans="1:8" s="18" customFormat="1" ht="14.25">
      <c r="A35" s="26" t="s">
        <v>55</v>
      </c>
      <c r="B35" s="24">
        <v>11962</v>
      </c>
      <c r="C35" s="24">
        <v>4487</v>
      </c>
      <c r="D35" s="25">
        <v>37.5</v>
      </c>
      <c r="E35" s="25" t="s">
        <v>79</v>
      </c>
      <c r="F35" s="25" t="s">
        <v>80</v>
      </c>
      <c r="G35" s="24">
        <v>4549</v>
      </c>
      <c r="H35" s="25">
        <v>38</v>
      </c>
    </row>
    <row r="36" spans="1:8" s="18" customFormat="1" ht="14.25">
      <c r="A36" s="26" t="s">
        <v>56</v>
      </c>
      <c r="B36" s="24">
        <v>11278</v>
      </c>
      <c r="C36" s="24">
        <v>7841</v>
      </c>
      <c r="D36" s="25">
        <v>69.5</v>
      </c>
      <c r="E36" s="25" t="s">
        <v>81</v>
      </c>
      <c r="F36" s="25" t="s">
        <v>82</v>
      </c>
      <c r="G36" s="25" t="s">
        <v>83</v>
      </c>
      <c r="H36" s="25" t="s">
        <v>84</v>
      </c>
    </row>
    <row r="37" spans="1:8" s="18" customFormat="1" ht="12.75">
      <c r="A37" s="23" t="s">
        <v>59</v>
      </c>
      <c r="B37" s="24">
        <v>37501</v>
      </c>
      <c r="C37" s="24">
        <v>19531</v>
      </c>
      <c r="D37" s="25">
        <v>52.1</v>
      </c>
      <c r="E37" s="24">
        <v>9382</v>
      </c>
      <c r="F37" s="25">
        <v>25</v>
      </c>
      <c r="G37" s="24">
        <v>7703</v>
      </c>
      <c r="H37" s="25">
        <v>20.5</v>
      </c>
    </row>
    <row r="38" spans="1:8" s="18" customFormat="1" ht="12.75">
      <c r="A38" s="26" t="s">
        <v>55</v>
      </c>
      <c r="B38" s="24">
        <v>20474</v>
      </c>
      <c r="C38" s="24">
        <v>8204</v>
      </c>
      <c r="D38" s="25">
        <v>40.1</v>
      </c>
      <c r="E38" s="24">
        <v>5643</v>
      </c>
      <c r="F38" s="25">
        <v>27.6</v>
      </c>
      <c r="G38" s="24">
        <v>5836</v>
      </c>
      <c r="H38" s="25">
        <v>28.5</v>
      </c>
    </row>
    <row r="39" spans="1:8" s="18" customFormat="1" ht="14.25">
      <c r="A39" s="26" t="s">
        <v>56</v>
      </c>
      <c r="B39" s="24">
        <v>17026</v>
      </c>
      <c r="C39" s="24">
        <v>11327</v>
      </c>
      <c r="D39" s="25">
        <v>66.5</v>
      </c>
      <c r="E39" s="25" t="s">
        <v>85</v>
      </c>
      <c r="F39" s="25" t="s">
        <v>86</v>
      </c>
      <c r="G39" s="25" t="s">
        <v>87</v>
      </c>
      <c r="H39" s="25" t="s">
        <v>88</v>
      </c>
    </row>
    <row r="40" spans="1:8" s="18" customFormat="1" ht="12.75">
      <c r="A40" s="23" t="s">
        <v>5</v>
      </c>
      <c r="B40" s="24">
        <v>48547</v>
      </c>
      <c r="C40" s="24">
        <v>25282</v>
      </c>
      <c r="D40" s="25">
        <v>52.1</v>
      </c>
      <c r="E40" s="24">
        <v>12574</v>
      </c>
      <c r="F40" s="25">
        <v>25.9</v>
      </c>
      <c r="G40" s="24">
        <v>10119</v>
      </c>
      <c r="H40" s="25">
        <v>20.8</v>
      </c>
    </row>
    <row r="41" spans="1:8" s="18" customFormat="1" ht="12.75">
      <c r="A41" s="26" t="s">
        <v>55</v>
      </c>
      <c r="B41" s="24">
        <v>25890</v>
      </c>
      <c r="C41" s="24">
        <v>11208</v>
      </c>
      <c r="D41" s="25">
        <v>43.3</v>
      </c>
      <c r="E41" s="24">
        <v>7281</v>
      </c>
      <c r="F41" s="25">
        <v>28.1</v>
      </c>
      <c r="G41" s="24">
        <v>6955</v>
      </c>
      <c r="H41" s="25">
        <v>26.9</v>
      </c>
    </row>
    <row r="42" spans="1:8" s="18" customFormat="1" ht="14.25">
      <c r="A42" s="26" t="s">
        <v>56</v>
      </c>
      <c r="B42" s="24">
        <v>22657</v>
      </c>
      <c r="C42" s="24">
        <v>14074</v>
      </c>
      <c r="D42" s="25">
        <v>62.1</v>
      </c>
      <c r="E42" s="24">
        <v>5293</v>
      </c>
      <c r="F42" s="25">
        <v>23.4</v>
      </c>
      <c r="G42" s="25" t="s">
        <v>89</v>
      </c>
      <c r="H42" s="25" t="s">
        <v>90</v>
      </c>
    </row>
    <row r="43" spans="1:8" s="18" customFormat="1" ht="12.75">
      <c r="A43" s="23" t="s">
        <v>6</v>
      </c>
      <c r="B43" s="24">
        <v>56030</v>
      </c>
      <c r="C43" s="24">
        <v>32030</v>
      </c>
      <c r="D43" s="25">
        <v>57.2</v>
      </c>
      <c r="E43" s="24">
        <v>11868</v>
      </c>
      <c r="F43" s="25">
        <v>21.2</v>
      </c>
      <c r="G43" s="24">
        <v>11222</v>
      </c>
      <c r="H43" s="25">
        <v>20</v>
      </c>
    </row>
    <row r="44" spans="1:8" s="18" customFormat="1" ht="12.75">
      <c r="A44" s="26" t="s">
        <v>55</v>
      </c>
      <c r="B44" s="24">
        <v>29630</v>
      </c>
      <c r="C44" s="24">
        <v>13838</v>
      </c>
      <c r="D44" s="25">
        <v>46.7</v>
      </c>
      <c r="E44" s="24">
        <v>5817</v>
      </c>
      <c r="F44" s="25">
        <v>19.6</v>
      </c>
      <c r="G44" s="24">
        <v>9102</v>
      </c>
      <c r="H44" s="25">
        <v>30.7</v>
      </c>
    </row>
    <row r="45" spans="1:8" s="18" customFormat="1" ht="14.25">
      <c r="A45" s="26" t="s">
        <v>56</v>
      </c>
      <c r="B45" s="24">
        <v>26401</v>
      </c>
      <c r="C45" s="24">
        <v>18193</v>
      </c>
      <c r="D45" s="25">
        <v>68.9</v>
      </c>
      <c r="E45" s="25" t="s">
        <v>91</v>
      </c>
      <c r="F45" s="25" t="s">
        <v>80</v>
      </c>
      <c r="G45" s="25" t="s">
        <v>92</v>
      </c>
      <c r="H45" s="25" t="s">
        <v>93</v>
      </c>
    </row>
    <row r="46" spans="1:8" s="18" customFormat="1" ht="12.75">
      <c r="A46" s="23" t="s">
        <v>60</v>
      </c>
      <c r="B46" s="24">
        <v>39218</v>
      </c>
      <c r="C46" s="24">
        <v>19261</v>
      </c>
      <c r="D46" s="25">
        <v>49.1</v>
      </c>
      <c r="E46" s="24">
        <v>9804</v>
      </c>
      <c r="F46" s="25">
        <v>25</v>
      </c>
      <c r="G46" s="24">
        <v>9665</v>
      </c>
      <c r="H46" s="25">
        <v>24.6</v>
      </c>
    </row>
    <row r="47" spans="1:8" s="18" customFormat="1" ht="14.25">
      <c r="A47" s="26" t="s">
        <v>55</v>
      </c>
      <c r="B47" s="24">
        <v>20725</v>
      </c>
      <c r="C47" s="24">
        <v>8051</v>
      </c>
      <c r="D47" s="25">
        <v>38.8</v>
      </c>
      <c r="E47" s="25" t="s">
        <v>94</v>
      </c>
      <c r="F47" s="25">
        <v>26.9</v>
      </c>
      <c r="G47" s="24">
        <v>6823</v>
      </c>
      <c r="H47" s="25">
        <v>32.9</v>
      </c>
    </row>
    <row r="48" spans="1:8" s="18" customFormat="1" ht="14.25">
      <c r="A48" s="26" t="s">
        <v>56</v>
      </c>
      <c r="B48" s="24">
        <v>18493</v>
      </c>
      <c r="C48" s="24">
        <v>11210</v>
      </c>
      <c r="D48" s="25">
        <v>60.6</v>
      </c>
      <c r="E48" s="25" t="s">
        <v>95</v>
      </c>
      <c r="F48" s="25">
        <v>22.9</v>
      </c>
      <c r="G48" s="25" t="s">
        <v>96</v>
      </c>
      <c r="H48" s="25" t="s">
        <v>97</v>
      </c>
    </row>
    <row r="49" spans="1:8" s="18" customFormat="1" ht="14.25">
      <c r="A49" s="23" t="s">
        <v>61</v>
      </c>
      <c r="B49" s="24">
        <v>18566</v>
      </c>
      <c r="C49" s="24">
        <v>9495</v>
      </c>
      <c r="D49" s="25">
        <v>51.1</v>
      </c>
      <c r="E49" s="24">
        <v>5319</v>
      </c>
      <c r="F49" s="25">
        <v>28.7</v>
      </c>
      <c r="G49" s="25" t="s">
        <v>98</v>
      </c>
      <c r="H49" s="25" t="s">
        <v>99</v>
      </c>
    </row>
    <row r="50" spans="1:8" s="18" customFormat="1" ht="14.25">
      <c r="A50" s="26" t="s">
        <v>55</v>
      </c>
      <c r="B50" s="24">
        <v>9160</v>
      </c>
      <c r="C50" s="24">
        <v>4342</v>
      </c>
      <c r="D50" s="25">
        <v>47.4</v>
      </c>
      <c r="E50" s="25" t="s">
        <v>100</v>
      </c>
      <c r="F50" s="25" t="s">
        <v>101</v>
      </c>
      <c r="G50" s="25" t="s">
        <v>102</v>
      </c>
      <c r="H50" s="25" t="s">
        <v>103</v>
      </c>
    </row>
    <row r="51" spans="1:8" s="18" customFormat="1" ht="14.25">
      <c r="A51" s="26" t="s">
        <v>56</v>
      </c>
      <c r="B51" s="24">
        <v>9405</v>
      </c>
      <c r="C51" s="24">
        <v>5153</v>
      </c>
      <c r="D51" s="25">
        <v>54.8</v>
      </c>
      <c r="E51" s="25" t="s">
        <v>104</v>
      </c>
      <c r="F51" s="25">
        <v>30.4</v>
      </c>
      <c r="G51" s="25" t="s">
        <v>105</v>
      </c>
      <c r="H51" s="25" t="s">
        <v>106</v>
      </c>
    </row>
    <row r="52" spans="1:8" s="18" customFormat="1" ht="12.75">
      <c r="A52" s="23" t="s">
        <v>62</v>
      </c>
      <c r="B52" s="24">
        <v>10596</v>
      </c>
      <c r="C52" s="24">
        <v>3935</v>
      </c>
      <c r="D52" s="25">
        <v>37.1</v>
      </c>
      <c r="E52" s="24">
        <v>3860</v>
      </c>
      <c r="F52" s="25">
        <v>36.4</v>
      </c>
      <c r="G52" s="24">
        <v>2507</v>
      </c>
      <c r="H52" s="25">
        <v>23.7</v>
      </c>
    </row>
    <row r="53" spans="1:8" s="18" customFormat="1" ht="12.75">
      <c r="A53" s="26" t="s">
        <v>55</v>
      </c>
      <c r="B53" s="24">
        <v>5665</v>
      </c>
      <c r="C53" s="24">
        <v>1577</v>
      </c>
      <c r="D53" s="25">
        <v>27.8</v>
      </c>
      <c r="E53" s="24">
        <v>2173</v>
      </c>
      <c r="F53" s="25">
        <v>38.3</v>
      </c>
      <c r="G53" s="24">
        <v>1691</v>
      </c>
      <c r="H53" s="25">
        <v>29.9</v>
      </c>
    </row>
    <row r="54" spans="1:8" s="18" customFormat="1" ht="14.25">
      <c r="A54" s="26" t="s">
        <v>56</v>
      </c>
      <c r="B54" s="24">
        <v>4931</v>
      </c>
      <c r="C54" s="24">
        <v>2358</v>
      </c>
      <c r="D54" s="25">
        <v>47.8</v>
      </c>
      <c r="E54" s="24">
        <v>1688</v>
      </c>
      <c r="F54" s="25">
        <v>34.2</v>
      </c>
      <c r="G54" s="25" t="s">
        <v>107</v>
      </c>
      <c r="H54" s="25">
        <v>16.5</v>
      </c>
    </row>
    <row r="55" spans="1:8" s="18" customFormat="1" ht="12.75">
      <c r="A55" s="23" t="s">
        <v>63</v>
      </c>
      <c r="B55" s="24">
        <v>11445</v>
      </c>
      <c r="C55" s="24">
        <v>3767</v>
      </c>
      <c r="D55" s="25">
        <v>32.9</v>
      </c>
      <c r="E55" s="24">
        <v>3557</v>
      </c>
      <c r="F55" s="25">
        <v>31.1</v>
      </c>
      <c r="G55" s="24">
        <v>4005</v>
      </c>
      <c r="H55" s="25">
        <v>35</v>
      </c>
    </row>
    <row r="56" spans="1:8" s="18" customFormat="1" ht="14.25">
      <c r="A56" s="26" t="s">
        <v>55</v>
      </c>
      <c r="B56" s="24">
        <v>6097</v>
      </c>
      <c r="C56" s="25" t="s">
        <v>108</v>
      </c>
      <c r="D56" s="25">
        <v>23.4</v>
      </c>
      <c r="E56" s="25" t="s">
        <v>109</v>
      </c>
      <c r="F56" s="25">
        <v>26.1</v>
      </c>
      <c r="G56" s="24">
        <v>3043</v>
      </c>
      <c r="H56" s="25">
        <v>49.9</v>
      </c>
    </row>
    <row r="57" spans="1:8" s="18" customFormat="1" ht="14.25">
      <c r="A57" s="26" t="s">
        <v>56</v>
      </c>
      <c r="B57" s="24">
        <v>5348</v>
      </c>
      <c r="C57" s="24">
        <v>2342</v>
      </c>
      <c r="D57" s="25">
        <v>43.8</v>
      </c>
      <c r="E57" s="24">
        <v>1967</v>
      </c>
      <c r="F57" s="25">
        <v>36.8</v>
      </c>
      <c r="G57" s="25" t="s">
        <v>110</v>
      </c>
      <c r="H57" s="25" t="s">
        <v>111</v>
      </c>
    </row>
    <row r="58" s="18" customFormat="1" ht="12.75"/>
    <row r="59" spans="1:8" ht="14.25">
      <c r="A59" s="17"/>
      <c r="B59" s="17"/>
      <c r="C59" s="17"/>
      <c r="D59" s="17"/>
      <c r="E59" s="17"/>
      <c r="F59" s="17"/>
      <c r="G59" s="17"/>
      <c r="H59" s="17"/>
    </row>
    <row r="60" spans="1:8" ht="39.75" customHeight="1">
      <c r="A60" s="27">
        <v>1</v>
      </c>
      <c r="B60" s="36" t="s">
        <v>64</v>
      </c>
      <c r="C60" s="36"/>
      <c r="D60" s="36"/>
      <c r="E60" s="35"/>
      <c r="F60" s="35"/>
      <c r="G60" s="35"/>
      <c r="H60" s="35"/>
    </row>
    <row r="61" spans="1:8" ht="29.25" customHeight="1">
      <c r="A61" s="27">
        <v>2</v>
      </c>
      <c r="B61" s="36" t="s">
        <v>65</v>
      </c>
      <c r="C61" s="36"/>
      <c r="D61" s="36"/>
      <c r="E61" s="35"/>
      <c r="F61" s="35"/>
      <c r="G61" s="35"/>
      <c r="H61" s="35"/>
    </row>
    <row r="62" spans="1:8" ht="18.75" customHeight="1">
      <c r="A62" s="27">
        <v>3</v>
      </c>
      <c r="B62" s="36" t="s">
        <v>66</v>
      </c>
      <c r="C62" s="36"/>
      <c r="D62" s="36"/>
      <c r="E62" s="35"/>
      <c r="F62" s="35"/>
      <c r="G62" s="35"/>
      <c r="H62" s="35"/>
    </row>
    <row r="63" spans="1:8" ht="24.75" customHeight="1">
      <c r="A63" s="27">
        <v>4</v>
      </c>
      <c r="B63" s="36" t="s">
        <v>67</v>
      </c>
      <c r="C63" s="36"/>
      <c r="D63" s="36"/>
      <c r="E63" s="35"/>
      <c r="F63" s="35"/>
      <c r="G63" s="35"/>
      <c r="H63" s="35"/>
    </row>
    <row r="64" spans="1:8" ht="69.75" customHeight="1">
      <c r="A64" s="27">
        <v>5</v>
      </c>
      <c r="B64" s="36" t="s">
        <v>68</v>
      </c>
      <c r="C64" s="36"/>
      <c r="D64" s="36"/>
      <c r="E64" s="35"/>
      <c r="F64" s="35"/>
      <c r="G64" s="35"/>
      <c r="H64" s="35"/>
    </row>
    <row r="65" spans="1:8" ht="33" customHeight="1">
      <c r="A65" s="27">
        <v>6</v>
      </c>
      <c r="B65" s="36" t="s">
        <v>69</v>
      </c>
      <c r="C65" s="36"/>
      <c r="D65" s="36"/>
      <c r="E65" s="35"/>
      <c r="F65" s="35"/>
      <c r="G65" s="35"/>
      <c r="H65" s="35"/>
    </row>
    <row r="66" spans="1:8" ht="42.75" customHeight="1">
      <c r="A66" s="27">
        <v>7</v>
      </c>
      <c r="B66" s="36" t="s">
        <v>70</v>
      </c>
      <c r="C66" s="36"/>
      <c r="D66" s="36"/>
      <c r="E66" s="35"/>
      <c r="F66" s="35"/>
      <c r="G66" s="35"/>
      <c r="H66" s="35"/>
    </row>
    <row r="67" spans="1:8" ht="45" customHeight="1">
      <c r="A67" s="27">
        <v>8</v>
      </c>
      <c r="B67" s="36" t="s">
        <v>71</v>
      </c>
      <c r="C67" s="36"/>
      <c r="D67" s="36"/>
      <c r="E67" s="35"/>
      <c r="F67" s="35"/>
      <c r="G67" s="35"/>
      <c r="H67" s="35"/>
    </row>
    <row r="68" spans="1:8" ht="22.5" customHeight="1">
      <c r="A68" s="27">
        <v>9</v>
      </c>
      <c r="B68" s="36" t="s">
        <v>72</v>
      </c>
      <c r="C68" s="36"/>
      <c r="D68" s="36"/>
      <c r="E68" s="35"/>
      <c r="F68" s="35"/>
      <c r="G68" s="35"/>
      <c r="H68" s="35"/>
    </row>
    <row r="69" spans="1:8" ht="36.75" customHeight="1">
      <c r="A69" s="27">
        <v>10</v>
      </c>
      <c r="B69" s="36" t="s">
        <v>73</v>
      </c>
      <c r="C69" s="36"/>
      <c r="D69" s="36"/>
      <c r="E69" s="35"/>
      <c r="F69" s="35"/>
      <c r="G69" s="35"/>
      <c r="H69" s="35"/>
    </row>
    <row r="70" spans="1:8" ht="26.25" customHeight="1">
      <c r="A70" s="27">
        <v>11</v>
      </c>
      <c r="B70" s="36" t="s">
        <v>74</v>
      </c>
      <c r="C70" s="36"/>
      <c r="D70" s="36"/>
      <c r="E70" s="35"/>
      <c r="F70" s="35"/>
      <c r="G70" s="35"/>
      <c r="H70" s="35"/>
    </row>
    <row r="71" spans="1:8" ht="25.5" customHeight="1">
      <c r="A71" s="27">
        <v>12</v>
      </c>
      <c r="B71" s="36" t="s">
        <v>75</v>
      </c>
      <c r="C71" s="36"/>
      <c r="D71" s="36"/>
      <c r="E71" s="35"/>
      <c r="F71" s="35"/>
      <c r="G71" s="35"/>
      <c r="H71" s="35"/>
    </row>
    <row r="72" spans="1:8" ht="29.25" customHeight="1">
      <c r="A72" s="27">
        <v>13</v>
      </c>
      <c r="B72" s="36" t="s">
        <v>76</v>
      </c>
      <c r="C72" s="36"/>
      <c r="D72" s="36"/>
      <c r="E72" s="35"/>
      <c r="F72" s="35"/>
      <c r="G72" s="35"/>
      <c r="H72" s="35"/>
    </row>
    <row r="73" spans="4:8" ht="27" customHeight="1">
      <c r="D73" s="28"/>
      <c r="E73" s="17"/>
      <c r="F73" s="17"/>
      <c r="G73" s="17"/>
      <c r="H73" s="17"/>
    </row>
    <row r="74" spans="1:8" ht="14.25">
      <c r="A74" s="17"/>
      <c r="B74" s="17"/>
      <c r="C74" s="17"/>
      <c r="D74" s="17"/>
      <c r="E74" s="17"/>
      <c r="F74" s="17"/>
      <c r="G74" s="17"/>
      <c r="H74" s="17"/>
    </row>
    <row r="75" spans="1:8" ht="14.25">
      <c r="A75" s="17"/>
      <c r="B75" s="17"/>
      <c r="C75" s="17"/>
      <c r="D75" s="17"/>
      <c r="E75" s="17"/>
      <c r="F75" s="17"/>
      <c r="G75" s="17"/>
      <c r="H75" s="17"/>
    </row>
    <row r="76" spans="1:8" ht="14.25">
      <c r="A76" s="17"/>
      <c r="B76" s="17"/>
      <c r="C76" s="17"/>
      <c r="D76" s="17"/>
      <c r="E76" s="17"/>
      <c r="F76" s="17"/>
      <c r="G76" s="17"/>
      <c r="H76" s="17"/>
    </row>
    <row r="77" spans="1:8" ht="14.25">
      <c r="A77" s="17"/>
      <c r="B77" s="17"/>
      <c r="C77" s="17"/>
      <c r="D77" s="17"/>
      <c r="E77" s="17"/>
      <c r="F77" s="17"/>
      <c r="G77" s="17"/>
      <c r="H77" s="17"/>
    </row>
    <row r="78" spans="1:8" ht="14.25">
      <c r="A78" s="17"/>
      <c r="B78" s="17"/>
      <c r="C78" s="17"/>
      <c r="D78" s="17"/>
      <c r="E78" s="17"/>
      <c r="F78" s="17"/>
      <c r="G78" s="17"/>
      <c r="H78" s="17"/>
    </row>
    <row r="79" spans="1:8" ht="14.25">
      <c r="A79" s="17"/>
      <c r="B79" s="17"/>
      <c r="C79" s="17"/>
      <c r="D79" s="17"/>
      <c r="E79" s="17"/>
      <c r="F79" s="17"/>
      <c r="G79" s="17"/>
      <c r="H79" s="17"/>
    </row>
    <row r="80" spans="1:8" ht="14.25">
      <c r="A80" s="17"/>
      <c r="B80" s="17"/>
      <c r="C80" s="17"/>
      <c r="D80" s="17"/>
      <c r="E80" s="17"/>
      <c r="F80" s="17"/>
      <c r="G80" s="17"/>
      <c r="H80" s="17"/>
    </row>
    <row r="81" spans="1:8" ht="14.25">
      <c r="A81" s="17"/>
      <c r="B81" s="17"/>
      <c r="C81" s="17"/>
      <c r="D81" s="17"/>
      <c r="E81" s="17"/>
      <c r="F81" s="17"/>
      <c r="G81" s="17"/>
      <c r="H81" s="17"/>
    </row>
    <row r="82" spans="1:8" ht="14.25">
      <c r="A82" s="17"/>
      <c r="B82" s="17"/>
      <c r="C82" s="17"/>
      <c r="D82" s="17"/>
      <c r="E82" s="17"/>
      <c r="F82" s="17"/>
      <c r="G82" s="17"/>
      <c r="H82" s="17"/>
    </row>
    <row r="83" spans="1:8" ht="14.25">
      <c r="A83" s="17"/>
      <c r="B83" s="17"/>
      <c r="C83" s="17"/>
      <c r="D83" s="17"/>
      <c r="E83" s="17"/>
      <c r="F83" s="17"/>
      <c r="G83" s="17"/>
      <c r="H83" s="17"/>
    </row>
    <row r="84" spans="1:8" ht="14.25">
      <c r="A84" s="17"/>
      <c r="B84" s="17"/>
      <c r="C84" s="17"/>
      <c r="D84" s="17"/>
      <c r="E84" s="17"/>
      <c r="F84" s="17"/>
      <c r="G84" s="17"/>
      <c r="H84" s="17"/>
    </row>
    <row r="85" spans="1:8" ht="14.25">
      <c r="A85" s="17"/>
      <c r="B85" s="17"/>
      <c r="C85" s="17"/>
      <c r="D85" s="17"/>
      <c r="E85" s="17"/>
      <c r="F85" s="17"/>
      <c r="G85" s="17"/>
      <c r="H85" s="17"/>
    </row>
    <row r="86" spans="1:8" ht="14.25">
      <c r="A86" s="17"/>
      <c r="B86" s="17"/>
      <c r="C86" s="17"/>
      <c r="D86" s="17"/>
      <c r="E86" s="17"/>
      <c r="F86" s="17"/>
      <c r="G86" s="17"/>
      <c r="H86" s="17"/>
    </row>
    <row r="87" spans="1:8" ht="14.25">
      <c r="A87" s="17"/>
      <c r="B87" s="17"/>
      <c r="C87" s="17"/>
      <c r="D87" s="17"/>
      <c r="E87" s="17"/>
      <c r="F87" s="17"/>
      <c r="G87" s="17"/>
      <c r="H87" s="17"/>
    </row>
    <row r="88" spans="1:8" ht="14.25">
      <c r="A88" s="17"/>
      <c r="B88" s="17"/>
      <c r="C88" s="17"/>
      <c r="D88" s="17"/>
      <c r="E88" s="17"/>
      <c r="F88" s="17"/>
      <c r="G88" s="17"/>
      <c r="H88" s="17"/>
    </row>
    <row r="89" spans="1:8" ht="14.25">
      <c r="A89" s="17"/>
      <c r="B89" s="17"/>
      <c r="C89" s="17"/>
      <c r="D89" s="17"/>
      <c r="E89" s="17"/>
      <c r="F89" s="17"/>
      <c r="G89" s="17"/>
      <c r="H89" s="17"/>
    </row>
    <row r="90" spans="1:8" ht="14.25">
      <c r="A90" s="17"/>
      <c r="B90" s="17"/>
      <c r="C90" s="17"/>
      <c r="D90" s="17"/>
      <c r="E90" s="17"/>
      <c r="F90" s="17"/>
      <c r="G90" s="17"/>
      <c r="H90" s="17"/>
    </row>
    <row r="91" spans="1:8" ht="14.25">
      <c r="A91" s="17"/>
      <c r="B91" s="17"/>
      <c r="C91" s="17"/>
      <c r="D91" s="17"/>
      <c r="E91" s="17"/>
      <c r="F91" s="17"/>
      <c r="G91" s="17"/>
      <c r="H91" s="17"/>
    </row>
    <row r="92" spans="1:8" ht="14.25">
      <c r="A92" s="17"/>
      <c r="B92" s="17"/>
      <c r="C92" s="17"/>
      <c r="D92" s="17"/>
      <c r="E92" s="17"/>
      <c r="F92" s="17"/>
      <c r="G92" s="17"/>
      <c r="H92" s="17"/>
    </row>
    <row r="93" spans="1:8" ht="14.25">
      <c r="A93" s="17"/>
      <c r="B93" s="17"/>
      <c r="C93" s="17"/>
      <c r="D93" s="17"/>
      <c r="E93" s="17"/>
      <c r="F93" s="17"/>
      <c r="G93" s="17"/>
      <c r="H93" s="17"/>
    </row>
    <row r="94" spans="1:8" ht="14.25">
      <c r="A94" s="17"/>
      <c r="B94" s="17"/>
      <c r="C94" s="17"/>
      <c r="D94" s="17"/>
      <c r="E94" s="17"/>
      <c r="F94" s="17"/>
      <c r="G94" s="17"/>
      <c r="H94" s="17"/>
    </row>
    <row r="95" spans="1:8" ht="14.25">
      <c r="A95" s="17"/>
      <c r="B95" s="17"/>
      <c r="C95" s="17"/>
      <c r="D95" s="17"/>
      <c r="E95" s="17"/>
      <c r="F95" s="17"/>
      <c r="G95" s="17"/>
      <c r="H95" s="17"/>
    </row>
    <row r="96" spans="1:8" ht="14.25">
      <c r="A96" s="17"/>
      <c r="B96" s="17"/>
      <c r="C96" s="17"/>
      <c r="D96" s="17"/>
      <c r="E96" s="17"/>
      <c r="F96" s="17"/>
      <c r="G96" s="17"/>
      <c r="H96" s="17"/>
    </row>
    <row r="97" spans="1:8" ht="14.25">
      <c r="A97" s="17"/>
      <c r="B97" s="17"/>
      <c r="C97" s="17"/>
      <c r="D97" s="17"/>
      <c r="E97" s="17"/>
      <c r="F97" s="17"/>
      <c r="G97" s="17"/>
      <c r="H97" s="17"/>
    </row>
    <row r="98" spans="1:8" ht="14.25">
      <c r="A98" s="17"/>
      <c r="B98" s="17"/>
      <c r="C98" s="17"/>
      <c r="D98" s="17"/>
      <c r="E98" s="17"/>
      <c r="F98" s="17"/>
      <c r="G98" s="17"/>
      <c r="H98" s="17"/>
    </row>
    <row r="99" spans="1:8" ht="14.25">
      <c r="A99" s="17"/>
      <c r="B99" s="17"/>
      <c r="C99" s="17"/>
      <c r="D99" s="17"/>
      <c r="E99" s="17"/>
      <c r="F99" s="17"/>
      <c r="G99" s="17"/>
      <c r="H99" s="17"/>
    </row>
    <row r="100" spans="1:8" ht="14.25">
      <c r="A100" s="17"/>
      <c r="B100" s="17"/>
      <c r="C100" s="17"/>
      <c r="D100" s="17"/>
      <c r="E100" s="17"/>
      <c r="F100" s="17"/>
      <c r="G100" s="17"/>
      <c r="H100" s="17"/>
    </row>
    <row r="101" spans="1:8" ht="14.25">
      <c r="A101" s="17"/>
      <c r="B101" s="17"/>
      <c r="C101" s="17"/>
      <c r="D101" s="17"/>
      <c r="E101" s="17"/>
      <c r="F101" s="17"/>
      <c r="G101" s="17"/>
      <c r="H101" s="17"/>
    </row>
    <row r="102" spans="1:8" ht="14.25">
      <c r="A102" s="17"/>
      <c r="B102" s="17"/>
      <c r="C102" s="17"/>
      <c r="D102" s="17"/>
      <c r="E102" s="17"/>
      <c r="F102" s="17"/>
      <c r="G102" s="17"/>
      <c r="H102" s="17"/>
    </row>
    <row r="103" spans="1:8" ht="14.25">
      <c r="A103" s="17"/>
      <c r="B103" s="17"/>
      <c r="C103" s="17"/>
      <c r="D103" s="17"/>
      <c r="E103" s="17"/>
      <c r="F103" s="17"/>
      <c r="G103" s="17"/>
      <c r="H103" s="17"/>
    </row>
    <row r="104" spans="1:8" ht="14.25">
      <c r="A104" s="17"/>
      <c r="B104" s="17"/>
      <c r="C104" s="17"/>
      <c r="D104" s="17"/>
      <c r="E104" s="17"/>
      <c r="F104" s="17"/>
      <c r="G104" s="17"/>
      <c r="H104" s="17"/>
    </row>
    <row r="105" spans="1:8" ht="14.25">
      <c r="A105" s="17"/>
      <c r="B105" s="17"/>
      <c r="C105" s="17"/>
      <c r="D105" s="17"/>
      <c r="E105" s="17"/>
      <c r="F105" s="17"/>
      <c r="G105" s="17"/>
      <c r="H105" s="17"/>
    </row>
    <row r="106" spans="1:8" ht="14.25">
      <c r="A106" s="17"/>
      <c r="B106" s="17"/>
      <c r="C106" s="17"/>
      <c r="D106" s="17"/>
      <c r="E106" s="17"/>
      <c r="F106" s="17"/>
      <c r="G106" s="17"/>
      <c r="H106" s="17"/>
    </row>
    <row r="107" spans="1:8" ht="14.25">
      <c r="A107" s="17"/>
      <c r="B107" s="17"/>
      <c r="C107" s="17"/>
      <c r="D107" s="17"/>
      <c r="E107" s="17"/>
      <c r="F107" s="17"/>
      <c r="G107" s="17"/>
      <c r="H107" s="17"/>
    </row>
    <row r="108" spans="1:8" ht="14.25">
      <c r="A108" s="17"/>
      <c r="B108" s="17"/>
      <c r="C108" s="17"/>
      <c r="D108" s="17"/>
      <c r="E108" s="17"/>
      <c r="F108" s="17"/>
      <c r="G108" s="17"/>
      <c r="H108" s="17"/>
    </row>
  </sheetData>
  <sheetProtection/>
  <mergeCells count="16">
    <mergeCell ref="B69:H69"/>
    <mergeCell ref="B70:H70"/>
    <mergeCell ref="B71:H71"/>
    <mergeCell ref="B72:H72"/>
    <mergeCell ref="B60:H60"/>
    <mergeCell ref="B61:H61"/>
    <mergeCell ref="B62:H62"/>
    <mergeCell ref="B63:H63"/>
    <mergeCell ref="B64:H64"/>
    <mergeCell ref="B65:H65"/>
    <mergeCell ref="B66:H66"/>
    <mergeCell ref="B67:H67"/>
    <mergeCell ref="B68:H68"/>
    <mergeCell ref="C23:D23"/>
    <mergeCell ref="E23:F23"/>
    <mergeCell ref="G23:H2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7">
      <selection activeCell="B34" sqref="B34"/>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52"/>
  <sheetViews>
    <sheetView zoomScalePageLayoutView="0" workbookViewId="0" topLeftCell="A1">
      <selection activeCell="I39" sqref="I39"/>
    </sheetView>
  </sheetViews>
  <sheetFormatPr defaultColWidth="9.140625" defaultRowHeight="12.75"/>
  <cols>
    <col min="2" max="2" width="14.8515625" style="0" bestFit="1" customWidth="1"/>
    <col min="3" max="3" width="16.00390625" style="0" bestFit="1" customWidth="1"/>
  </cols>
  <sheetData>
    <row r="1" s="5" customFormat="1" ht="15.75">
      <c r="A1" s="5" t="s">
        <v>28</v>
      </c>
    </row>
    <row r="3" spans="1:4" ht="12.75">
      <c r="A3" s="1" t="s">
        <v>46</v>
      </c>
      <c r="B3" s="8"/>
      <c r="C3" s="9"/>
      <c r="D3" s="8"/>
    </row>
    <row r="4" ht="12.75">
      <c r="A4" t="s">
        <v>45</v>
      </c>
    </row>
    <row r="6" ht="12.75">
      <c r="A6" s="1" t="s">
        <v>43</v>
      </c>
    </row>
    <row r="7" ht="12.75">
      <c r="A7" t="s">
        <v>27</v>
      </c>
    </row>
    <row r="8" ht="12.75">
      <c r="A8" t="s">
        <v>44</v>
      </c>
    </row>
    <row r="11" spans="2:3" ht="12.75">
      <c r="B11" s="1" t="s">
        <v>0</v>
      </c>
      <c r="C11" s="1" t="s">
        <v>8</v>
      </c>
    </row>
    <row r="12" spans="1:3" ht="12.75">
      <c r="A12" s="1" t="s">
        <v>29</v>
      </c>
      <c r="B12" s="4" t="s">
        <v>40</v>
      </c>
      <c r="C12" s="7" t="s">
        <v>38</v>
      </c>
    </row>
    <row r="13" spans="1:3" ht="12.75">
      <c r="A13" s="1" t="s">
        <v>30</v>
      </c>
      <c r="B13" s="6">
        <v>0.326</v>
      </c>
      <c r="C13" s="7" t="s">
        <v>39</v>
      </c>
    </row>
    <row r="14" spans="1:3" ht="12.75">
      <c r="A14" s="1" t="s">
        <v>31</v>
      </c>
      <c r="B14" s="6">
        <v>0.322</v>
      </c>
      <c r="C14" s="6">
        <v>0.903</v>
      </c>
    </row>
    <row r="15" spans="1:3" ht="12.75">
      <c r="A15" s="1" t="s">
        <v>32</v>
      </c>
      <c r="B15" s="6">
        <v>0.163</v>
      </c>
      <c r="C15" s="6">
        <v>0.793</v>
      </c>
    </row>
    <row r="16" spans="1:3" ht="12.75">
      <c r="A16" s="1" t="s">
        <v>33</v>
      </c>
      <c r="B16" s="6">
        <v>0.183</v>
      </c>
      <c r="C16" s="6">
        <v>0.793</v>
      </c>
    </row>
    <row r="17" spans="1:3" ht="12.75">
      <c r="A17" s="1" t="s">
        <v>34</v>
      </c>
      <c r="B17" s="4" t="s">
        <v>41</v>
      </c>
      <c r="C17" s="6">
        <v>0.818</v>
      </c>
    </row>
    <row r="18" spans="1:3" ht="12.75">
      <c r="A18" s="1" t="s">
        <v>35</v>
      </c>
      <c r="B18" s="4" t="s">
        <v>42</v>
      </c>
      <c r="C18" s="6">
        <v>0.752</v>
      </c>
    </row>
    <row r="19" spans="1:3" ht="12.75">
      <c r="A19" s="1" t="s">
        <v>36</v>
      </c>
      <c r="B19" s="4" t="s">
        <v>40</v>
      </c>
      <c r="C19" s="6">
        <v>0.611</v>
      </c>
    </row>
    <row r="20" spans="1:3" ht="12.75">
      <c r="A20" s="1" t="s">
        <v>37</v>
      </c>
      <c r="B20" s="4" t="s">
        <v>40</v>
      </c>
      <c r="C20" s="6">
        <v>0.486</v>
      </c>
    </row>
    <row r="23" ht="15.75">
      <c r="A23" s="5" t="s">
        <v>158</v>
      </c>
    </row>
    <row r="24" ht="12.75">
      <c r="A24" s="3" t="s">
        <v>159</v>
      </c>
    </row>
    <row r="26" ht="12.75">
      <c r="A26" s="1" t="s">
        <v>143</v>
      </c>
    </row>
    <row r="28" spans="2:3" ht="12.75">
      <c r="B28" s="1" t="s">
        <v>1</v>
      </c>
      <c r="C28" s="1" t="s">
        <v>2</v>
      </c>
    </row>
    <row r="29" spans="1:3" ht="12.75">
      <c r="A29" t="s">
        <v>120</v>
      </c>
      <c r="B29" s="10" t="s">
        <v>40</v>
      </c>
      <c r="C29" s="10" t="s">
        <v>40</v>
      </c>
    </row>
    <row r="30" spans="1:3" ht="12.75">
      <c r="A30" t="s">
        <v>144</v>
      </c>
      <c r="B30">
        <v>32.6</v>
      </c>
      <c r="C30">
        <v>36.2</v>
      </c>
    </row>
    <row r="31" spans="1:3" ht="12.75">
      <c r="A31" t="s">
        <v>124</v>
      </c>
      <c r="B31">
        <v>32.2</v>
      </c>
      <c r="C31">
        <v>61.1</v>
      </c>
    </row>
    <row r="32" spans="1:3" ht="12.75">
      <c r="A32" t="s">
        <v>145</v>
      </c>
      <c r="B32">
        <v>16.3</v>
      </c>
      <c r="C32">
        <v>37.8</v>
      </c>
    </row>
    <row r="33" spans="1:3" ht="12.75">
      <c r="A33" t="s">
        <v>146</v>
      </c>
      <c r="B33">
        <v>18.3</v>
      </c>
      <c r="C33">
        <v>32.2</v>
      </c>
    </row>
    <row r="34" spans="1:3" ht="12.75">
      <c r="A34" t="s">
        <v>147</v>
      </c>
      <c r="B34" s="10" t="s">
        <v>153</v>
      </c>
      <c r="C34">
        <v>23.4</v>
      </c>
    </row>
    <row r="35" spans="1:3" ht="12.75">
      <c r="A35" t="s">
        <v>148</v>
      </c>
      <c r="B35" s="10" t="s">
        <v>154</v>
      </c>
      <c r="C35">
        <v>18</v>
      </c>
    </row>
    <row r="36" spans="1:3" ht="12.75">
      <c r="A36" t="s">
        <v>149</v>
      </c>
      <c r="B36" s="10" t="s">
        <v>40</v>
      </c>
      <c r="C36" s="10" t="s">
        <v>155</v>
      </c>
    </row>
    <row r="37" spans="1:3" ht="12.75">
      <c r="A37" t="s">
        <v>150</v>
      </c>
      <c r="B37" s="10" t="s">
        <v>40</v>
      </c>
      <c r="C37" s="10" t="s">
        <v>40</v>
      </c>
    </row>
    <row r="40" ht="12.75">
      <c r="A40" s="1" t="s">
        <v>151</v>
      </c>
    </row>
    <row r="42" spans="2:3" ht="12.75">
      <c r="B42" s="1" t="s">
        <v>1</v>
      </c>
      <c r="C42" s="1" t="s">
        <v>2</v>
      </c>
    </row>
    <row r="43" spans="1:3" ht="12.75">
      <c r="A43" t="s">
        <v>152</v>
      </c>
      <c r="B43" s="10" t="s">
        <v>156</v>
      </c>
      <c r="C43">
        <v>30.5</v>
      </c>
    </row>
    <row r="44" spans="1:3" ht="12.75">
      <c r="A44" t="s">
        <v>120</v>
      </c>
      <c r="B44">
        <v>3.9</v>
      </c>
      <c r="C44">
        <v>5.1</v>
      </c>
    </row>
    <row r="45" spans="1:3" ht="12.75">
      <c r="A45" t="s">
        <v>144</v>
      </c>
      <c r="B45">
        <v>24.7</v>
      </c>
      <c r="C45">
        <v>37.7</v>
      </c>
    </row>
    <row r="46" spans="1:3" ht="12.75">
      <c r="A46" t="s">
        <v>124</v>
      </c>
      <c r="B46">
        <v>32.4</v>
      </c>
      <c r="C46">
        <v>55.3</v>
      </c>
    </row>
    <row r="47" spans="1:3" ht="12.75">
      <c r="A47" t="s">
        <v>145</v>
      </c>
      <c r="B47">
        <v>16.1</v>
      </c>
      <c r="C47">
        <v>40.4</v>
      </c>
    </row>
    <row r="48" spans="1:3" ht="12.75">
      <c r="A48" t="s">
        <v>146</v>
      </c>
      <c r="B48">
        <v>11</v>
      </c>
      <c r="C48">
        <v>30.5</v>
      </c>
    </row>
    <row r="49" spans="1:3" ht="12.75">
      <c r="A49" t="s">
        <v>147</v>
      </c>
      <c r="B49">
        <v>10.4</v>
      </c>
      <c r="C49">
        <v>27.1</v>
      </c>
    </row>
    <row r="50" spans="1:3" ht="12.75">
      <c r="A50" t="s">
        <v>148</v>
      </c>
      <c r="B50">
        <v>5.3</v>
      </c>
      <c r="C50">
        <v>21.6</v>
      </c>
    </row>
    <row r="51" spans="1:3" ht="12.75">
      <c r="A51" t="s">
        <v>149</v>
      </c>
      <c r="B51">
        <v>2.7</v>
      </c>
      <c r="C51">
        <v>13.7</v>
      </c>
    </row>
    <row r="52" spans="1:3" ht="12.75">
      <c r="A52" t="s">
        <v>150</v>
      </c>
      <c r="B52" s="10" t="s">
        <v>157</v>
      </c>
      <c r="C52">
        <v>4.9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Harpa</cp:lastModifiedBy>
  <dcterms:created xsi:type="dcterms:W3CDTF">2007-09-04T21:08:27Z</dcterms:created>
  <dcterms:modified xsi:type="dcterms:W3CDTF">2010-07-16T18:23:41Z</dcterms:modified>
  <cp:category/>
  <cp:version/>
  <cp:contentType/>
  <cp:contentStatus/>
</cp:coreProperties>
</file>